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分学历" sheetId="1" r:id="rId1"/>
    <sheet name="分省份" sheetId="2" r:id="rId2"/>
  </sheets>
  <definedNames>
    <definedName name="_xlnm.Print_Titles" localSheetId="0">'分学历'!$1:$2</definedName>
  </definedNames>
  <calcPr fullCalcOnLoad="1"/>
</workbook>
</file>

<file path=xl/sharedStrings.xml><?xml version="1.0" encoding="utf-8"?>
<sst xmlns="http://schemas.openxmlformats.org/spreadsheetml/2006/main" count="597" uniqueCount="244">
  <si>
    <t xml:space="preserve">燕山大学2021届毕业生生源信息表                                     </t>
  </si>
  <si>
    <t>序号</t>
  </si>
  <si>
    <t>学院</t>
  </si>
  <si>
    <t>专业名称</t>
  </si>
  <si>
    <r>
      <rPr>
        <b/>
        <sz val="14"/>
        <color indexed="8"/>
        <rFont val="宋体"/>
        <family val="0"/>
      </rPr>
      <t>本科</t>
    </r>
  </si>
  <si>
    <r>
      <rPr>
        <b/>
        <sz val="14"/>
        <color indexed="8"/>
        <rFont val="宋体"/>
        <family val="0"/>
      </rPr>
      <t>硕士</t>
    </r>
  </si>
  <si>
    <r>
      <rPr>
        <b/>
        <sz val="14"/>
        <color indexed="8"/>
        <rFont val="宋体"/>
        <family val="0"/>
      </rPr>
      <t>博士</t>
    </r>
  </si>
  <si>
    <t>合计</t>
  </si>
  <si>
    <t>校企对接联系人</t>
  </si>
  <si>
    <t>机械工程学院</t>
  </si>
  <si>
    <t>机械设计制造及其自动化</t>
  </si>
  <si>
    <r>
      <rPr>
        <sz val="14"/>
        <color indexed="8"/>
        <rFont val="宋体"/>
        <family val="0"/>
      </rPr>
      <t xml:space="preserve">谢银珂
</t>
    </r>
    <r>
      <rPr>
        <sz val="14"/>
        <color indexed="8"/>
        <rFont val="Times New Roman"/>
        <family val="1"/>
      </rPr>
      <t xml:space="preserve">0335-8047511
13273386978
</t>
    </r>
  </si>
  <si>
    <t>机械设计制造及其自动化
（卓越计划）</t>
  </si>
  <si>
    <t>机械电子工程</t>
  </si>
  <si>
    <t>机械工程</t>
  </si>
  <si>
    <t>机械设计及理论</t>
  </si>
  <si>
    <t>冶金机械</t>
  </si>
  <si>
    <t>机械制造及其自动化</t>
  </si>
  <si>
    <t>流体传动与控制</t>
  </si>
  <si>
    <t>材料成型及控制工程</t>
  </si>
  <si>
    <t>车辆工程</t>
  </si>
  <si>
    <t>材料工程</t>
  </si>
  <si>
    <t>材料加工工程</t>
  </si>
  <si>
    <t>重型装备设计理论及其数字化技术</t>
  </si>
  <si>
    <t>材料科学工程学院</t>
  </si>
  <si>
    <t>材料物理</t>
  </si>
  <si>
    <r>
      <rPr>
        <sz val="14"/>
        <color indexed="8"/>
        <rFont val="宋体"/>
        <family val="0"/>
      </rPr>
      <t xml:space="preserve">冯晶
</t>
    </r>
    <r>
      <rPr>
        <sz val="14"/>
        <color indexed="8"/>
        <rFont val="Times New Roman"/>
        <family val="1"/>
      </rPr>
      <t>0335-8357460
13633359744</t>
    </r>
  </si>
  <si>
    <t>高分子材料与工程</t>
  </si>
  <si>
    <t>金属材料工程</t>
  </si>
  <si>
    <t>无机非金属材料工程</t>
  </si>
  <si>
    <t>材料物理与化学</t>
  </si>
  <si>
    <t>材料学</t>
  </si>
  <si>
    <t>电气工程学院</t>
  </si>
  <si>
    <t>测控技术与仪器</t>
  </si>
  <si>
    <r>
      <rPr>
        <sz val="14"/>
        <color indexed="8"/>
        <rFont val="宋体"/>
        <family val="0"/>
      </rPr>
      <t xml:space="preserve">刘超
</t>
    </r>
    <r>
      <rPr>
        <sz val="14"/>
        <color indexed="8"/>
        <rFont val="Times New Roman"/>
        <family val="1"/>
      </rPr>
      <t>0335-8061731</t>
    </r>
    <r>
      <rPr>
        <sz val="14"/>
        <color indexed="8"/>
        <rFont val="宋体"/>
        <family val="0"/>
      </rPr>
      <t xml:space="preserve">
</t>
    </r>
    <r>
      <rPr>
        <sz val="14"/>
        <color indexed="8"/>
        <rFont val="Times New Roman"/>
        <family val="1"/>
      </rPr>
      <t>15232357026</t>
    </r>
  </si>
  <si>
    <t>电气工程及其自动化</t>
  </si>
  <si>
    <t>生物医学工程</t>
  </si>
  <si>
    <t>自动化</t>
  </si>
  <si>
    <t>自动化（卓越计划）</t>
  </si>
  <si>
    <t>电力电子与电力传动</t>
  </si>
  <si>
    <t>电力系统及其自动化</t>
  </si>
  <si>
    <t>电气工程</t>
  </si>
  <si>
    <t>检测技术与自动化装置</t>
  </si>
  <si>
    <t>控制工程</t>
  </si>
  <si>
    <t>仪器仪表工程</t>
  </si>
  <si>
    <t>电子信息</t>
  </si>
  <si>
    <t>控制理论与控制工程</t>
  </si>
  <si>
    <t>控制科学与工程</t>
  </si>
  <si>
    <t>仪器科学与技术</t>
  </si>
  <si>
    <t>信息科学与工程学院
（软件学院）</t>
  </si>
  <si>
    <t>电子科学与技术</t>
  </si>
  <si>
    <r>
      <rPr>
        <sz val="14"/>
        <color indexed="8"/>
        <rFont val="宋体"/>
        <family val="0"/>
      </rPr>
      <t xml:space="preserve">贾永伟
</t>
    </r>
    <r>
      <rPr>
        <sz val="14"/>
        <color indexed="8"/>
        <rFont val="Times New Roman"/>
        <family val="1"/>
      </rPr>
      <t>0335-8387586</t>
    </r>
    <r>
      <rPr>
        <sz val="14"/>
        <color indexed="8"/>
        <rFont val="宋体"/>
        <family val="0"/>
      </rPr>
      <t xml:space="preserve">
</t>
    </r>
    <r>
      <rPr>
        <sz val="14"/>
        <color indexed="8"/>
        <rFont val="Times New Roman"/>
        <family val="1"/>
      </rPr>
      <t>13833569362</t>
    </r>
  </si>
  <si>
    <t>电子信息工程</t>
  </si>
  <si>
    <t>电子信息工程
（卓越计划）</t>
  </si>
  <si>
    <t>计算机科学与技术</t>
  </si>
  <si>
    <t>信息与通信工程</t>
  </si>
  <si>
    <t>通信工程</t>
  </si>
  <si>
    <t>软件工程</t>
  </si>
  <si>
    <t>电子与通信工程</t>
  </si>
  <si>
    <t>光学工程</t>
  </si>
  <si>
    <t>计算机技术</t>
  </si>
  <si>
    <t>光电信息科学与工程</t>
  </si>
  <si>
    <t>计算机应用技术</t>
  </si>
  <si>
    <t>建筑工程与力学
学院</t>
  </si>
  <si>
    <t>工程力学</t>
  </si>
  <si>
    <r>
      <rPr>
        <sz val="14"/>
        <color indexed="8"/>
        <rFont val="宋体"/>
        <family val="0"/>
      </rPr>
      <t xml:space="preserve">赵广华
</t>
    </r>
    <r>
      <rPr>
        <sz val="14"/>
        <color indexed="8"/>
        <rFont val="Times New Roman"/>
        <family val="1"/>
      </rPr>
      <t>0335-8074575
13785934007</t>
    </r>
  </si>
  <si>
    <t>建筑学</t>
  </si>
  <si>
    <t>土木工程</t>
  </si>
  <si>
    <t>供热、供燃气、通风及空调工程</t>
  </si>
  <si>
    <t>建筑与土木工程</t>
  </si>
  <si>
    <t>建筑环境与能源应用工程</t>
  </si>
  <si>
    <t>力学</t>
  </si>
  <si>
    <t>环境与化学工程学院</t>
  </si>
  <si>
    <t>过程装备与控制工程</t>
  </si>
  <si>
    <t>刘学才
0335-8061422
13785934596</t>
  </si>
  <si>
    <t>化学工程与工艺</t>
  </si>
  <si>
    <t>化学工程与技术</t>
  </si>
  <si>
    <t>环境工程</t>
  </si>
  <si>
    <t>生物工程</t>
  </si>
  <si>
    <t>生物工程（卓越计划）</t>
  </si>
  <si>
    <t>应用化学</t>
  </si>
  <si>
    <t>能源化学工程</t>
  </si>
  <si>
    <t>化工过程机械</t>
  </si>
  <si>
    <t>化学工程</t>
  </si>
  <si>
    <t>环境科学与工程</t>
  </si>
  <si>
    <t>车辆与能源学院</t>
  </si>
  <si>
    <t>冯海龙
0335-8047087
15603350927</t>
  </si>
  <si>
    <t>车辆工程（卓越计划）</t>
  </si>
  <si>
    <t>能源与动力工程</t>
  </si>
  <si>
    <t>石油工程</t>
  </si>
  <si>
    <t>动力机械及工程</t>
  </si>
  <si>
    <t>热能工程</t>
  </si>
  <si>
    <t>石油与天然气工程</t>
  </si>
  <si>
    <t>油气井工程</t>
  </si>
  <si>
    <t>理学院</t>
  </si>
  <si>
    <t>电子信息科学与技术</t>
  </si>
  <si>
    <t>管巍
0335-8074619
13513351927</t>
  </si>
  <si>
    <t>统计学</t>
  </si>
  <si>
    <t>信息与计算科学</t>
  </si>
  <si>
    <t>应用物理学</t>
  </si>
  <si>
    <t>计算数学</t>
  </si>
  <si>
    <t>应用统计</t>
  </si>
  <si>
    <t>运筹学与控制论</t>
  </si>
  <si>
    <t>物理学</t>
  </si>
  <si>
    <t>凝聚态物理</t>
  </si>
  <si>
    <t>经济管理学院</t>
  </si>
  <si>
    <t>电子商务</t>
  </si>
  <si>
    <t>邵将
0335-8072209
18712703700</t>
  </si>
  <si>
    <t>工商管理</t>
  </si>
  <si>
    <t>工业工程</t>
  </si>
  <si>
    <t>工业工程
（中外合作办学）</t>
  </si>
  <si>
    <t>经济学</t>
  </si>
  <si>
    <t>国际经济与贸易</t>
  </si>
  <si>
    <t>会计学</t>
  </si>
  <si>
    <t>会计</t>
  </si>
  <si>
    <t>旅游管理</t>
  </si>
  <si>
    <t>技术经济及管理</t>
  </si>
  <si>
    <t>管理科学与工程</t>
  </si>
  <si>
    <t>企业管理</t>
  </si>
  <si>
    <t>项目管理</t>
  </si>
  <si>
    <t>应用经济学</t>
  </si>
  <si>
    <t>物流工程</t>
  </si>
  <si>
    <t>外国语学院</t>
  </si>
  <si>
    <t>俄语</t>
  </si>
  <si>
    <t>王景琳
0335-8061733
13313338805</t>
  </si>
  <si>
    <t>德语</t>
  </si>
  <si>
    <t>日语</t>
  </si>
  <si>
    <t>英语</t>
  </si>
  <si>
    <t>法语</t>
  </si>
  <si>
    <t>翻译</t>
  </si>
  <si>
    <t>外国语言学及应用语言学</t>
  </si>
  <si>
    <t>日语笔译</t>
  </si>
  <si>
    <t>日语语言文学</t>
  </si>
  <si>
    <t>英语笔译</t>
  </si>
  <si>
    <t>英语语言文学</t>
  </si>
  <si>
    <t>文法学院
（公共管理学院）</t>
  </si>
  <si>
    <t>法学</t>
  </si>
  <si>
    <t xml:space="preserve">马双
0335-8050667
13381086601
</t>
  </si>
  <si>
    <t>哲学</t>
  </si>
  <si>
    <t>广播电视学</t>
  </si>
  <si>
    <t>国际政治</t>
  </si>
  <si>
    <t>汉语言文学</t>
  </si>
  <si>
    <t>中国古代文学</t>
  </si>
  <si>
    <t>中国现当代文学</t>
  </si>
  <si>
    <t>法律（非法学）</t>
  </si>
  <si>
    <t>法律（法学）</t>
  </si>
  <si>
    <t>行政管理</t>
  </si>
  <si>
    <t>政治学与行政学</t>
  </si>
  <si>
    <t>公共管理</t>
  </si>
  <si>
    <t>公共事业管理</t>
  </si>
  <si>
    <t>汉语国际教育</t>
  </si>
  <si>
    <r>
      <t xml:space="preserve"> </t>
    </r>
    <r>
      <rPr>
        <sz val="11"/>
        <color indexed="8"/>
        <rFont val="宋体"/>
        <family val="0"/>
      </rPr>
      <t xml:space="preserve"> </t>
    </r>
  </si>
  <si>
    <t>政治学</t>
  </si>
  <si>
    <t>诉讼法学</t>
  </si>
  <si>
    <t>马克思主义学院</t>
  </si>
  <si>
    <t>马克思主义基本原理</t>
  </si>
  <si>
    <t>张海茹
0335-8057870
18712716676</t>
  </si>
  <si>
    <t>马克思主义中国化研究</t>
  </si>
  <si>
    <t>思想政治教育</t>
  </si>
  <si>
    <t>艺术与设计学院</t>
  </si>
  <si>
    <t>雕塑</t>
  </si>
  <si>
    <t>冯丹红
0335-8074550
13582808935</t>
  </si>
  <si>
    <t>工业设计</t>
  </si>
  <si>
    <t>产品设计</t>
  </si>
  <si>
    <t>环境设计</t>
  </si>
  <si>
    <r>
      <t xml:space="preserve"> </t>
    </r>
    <r>
      <rPr>
        <sz val="11"/>
        <color indexed="8"/>
        <rFont val="宋体"/>
        <family val="0"/>
      </rPr>
      <t xml:space="preserve">  </t>
    </r>
  </si>
  <si>
    <t>视觉传达设计</t>
  </si>
  <si>
    <t>音乐表演</t>
  </si>
  <si>
    <t>公共艺术</t>
  </si>
  <si>
    <t>舞蹈表演</t>
  </si>
  <si>
    <t>工业设计工程</t>
  </si>
  <si>
    <t>美术学</t>
  </si>
  <si>
    <t>设计艺术学</t>
  </si>
  <si>
    <t>音乐与舞蹈学</t>
  </si>
  <si>
    <t>体育学院</t>
  </si>
  <si>
    <t>运动训练</t>
  </si>
  <si>
    <r>
      <rPr>
        <sz val="14"/>
        <color indexed="8"/>
        <rFont val="宋体"/>
        <family val="0"/>
      </rPr>
      <t xml:space="preserve">徐延丽
</t>
    </r>
    <r>
      <rPr>
        <sz val="14"/>
        <color indexed="8"/>
        <rFont val="Times New Roman"/>
        <family val="1"/>
      </rPr>
      <t xml:space="preserve">0335-8387547
18630390735
</t>
    </r>
  </si>
  <si>
    <t>社会体育指导</t>
  </si>
  <si>
    <t>社会体育指导与管理</t>
  </si>
  <si>
    <t>总计</t>
  </si>
  <si>
    <t>联系方式</t>
  </si>
  <si>
    <t>联系部门</t>
  </si>
  <si>
    <r>
      <rPr>
        <b/>
        <sz val="12"/>
        <color indexed="8"/>
        <rFont val="宋体"/>
        <family val="0"/>
      </rPr>
      <t>招生就业处就业市场科</t>
    </r>
  </si>
  <si>
    <t>微信公众号</t>
  </si>
  <si>
    <r>
      <rPr>
        <b/>
        <sz val="14"/>
        <color indexed="8"/>
        <rFont val="宋体"/>
        <family val="0"/>
      </rPr>
      <t>电话</t>
    </r>
  </si>
  <si>
    <r>
      <t>0335-8057038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8062526</t>
    </r>
  </si>
  <si>
    <t>燕山大学就业指导服务中心</t>
  </si>
  <si>
    <t>传真</t>
  </si>
  <si>
    <t>0335-8062526</t>
  </si>
  <si>
    <r>
      <rPr>
        <b/>
        <sz val="14"/>
        <color indexed="8"/>
        <rFont val="宋体"/>
        <family val="0"/>
      </rPr>
      <t>邮箱</t>
    </r>
  </si>
  <si>
    <t>jyzd@ysu.edu.cn</t>
  </si>
  <si>
    <t>就业服务网</t>
  </si>
  <si>
    <t>http://job.ysu.edu.cn</t>
  </si>
  <si>
    <t>学历层次</t>
  </si>
  <si>
    <t>学院名称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</si>
  <si>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</si>
  <si>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</si>
  <si>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</si>
  <si>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</si>
  <si>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</si>
  <si>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</si>
  <si>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</si>
  <si>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</si>
  <si>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</si>
  <si>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</si>
  <si>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</si>
  <si>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</si>
  <si>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</si>
  <si>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</si>
  <si>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</si>
  <si>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</si>
  <si>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</si>
  <si>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</si>
  <si>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</si>
  <si>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</si>
  <si>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</si>
  <si>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</si>
  <si>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</si>
  <si>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</si>
  <si>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</si>
  <si>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</si>
  <si>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</si>
  <si>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</si>
  <si>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</si>
  <si>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</si>
  <si>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博士研究生</t>
  </si>
  <si>
    <t>材料科学与工程学院</t>
  </si>
  <si>
    <t>信息科学与工程学院</t>
  </si>
  <si>
    <t>建筑工程与力学学院</t>
  </si>
  <si>
    <t>文法学院</t>
  </si>
  <si>
    <t>硕士研究生</t>
  </si>
  <si>
    <t>工商管理硕士</t>
  </si>
  <si>
    <t>旅游管理硕士</t>
  </si>
  <si>
    <t>应用统计硕士</t>
  </si>
  <si>
    <t>法律(法学)</t>
  </si>
  <si>
    <t>法律(非法学)</t>
  </si>
  <si>
    <t>公共管理硕士</t>
  </si>
  <si>
    <t>本科生</t>
  </si>
  <si>
    <t>机械设计制造及其自动化(卓越计划)</t>
  </si>
  <si>
    <t>自动化(卓越计划)</t>
  </si>
  <si>
    <t>电子信息工程(卓越计划)</t>
  </si>
  <si>
    <t>工业工程类(中外合作办学)(工业工程)</t>
  </si>
  <si>
    <t>生物工程(卓越计划)</t>
  </si>
  <si>
    <t>车辆工程(卓越计划)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</si>
</sst>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8"/>
      <name val="宋体"/>
      <family val="0"/>
    </font>
    <font>
      <sz val="14"/>
      <color indexed="8"/>
      <name val="Times New Roman"/>
      <family val="1"/>
    </font>
    <font>
      <b/>
      <sz val="20"/>
      <color indexed="8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name val="Times New Roman"/>
      <family val="1"/>
    </font>
    <font>
      <sz val="12"/>
      <name val="宋体"/>
      <family val="0"/>
    </font>
    <font>
      <b/>
      <sz val="12"/>
      <name val="Times New Roman"/>
      <family val="1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color rgb="FF000000"/>
      <name val="Times New Roman"/>
      <family val="1"/>
    </font>
    <font>
      <sz val="14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0">
      <alignment vertical="center"/>
      <protection/>
    </xf>
    <xf numFmtId="0" fontId="21" fillId="0" borderId="0">
      <alignment vertical="center"/>
      <protection/>
    </xf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6" fontId="11" fillId="34" borderId="10" xfId="64" applyNumberFormat="1" applyFont="1" applyFill="1" applyBorder="1" applyAlignment="1">
      <alignment horizontal="center" vertical="center"/>
      <protection/>
    </xf>
    <xf numFmtId="176" fontId="6" fillId="34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6" xfId="64"/>
  </cellStyles>
  <dxfs count="2"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161</xdr:row>
      <xdr:rowOff>123825</xdr:rowOff>
    </xdr:from>
    <xdr:to>
      <xdr:col>6</xdr:col>
      <xdr:colOff>314325</xdr:colOff>
      <xdr:row>164</xdr:row>
      <xdr:rowOff>371475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2576750"/>
          <a:ext cx="1504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9"/>
  <sheetViews>
    <sheetView tabSelected="1" workbookViewId="0" topLeftCell="A88">
      <selection activeCell="E105" sqref="E105"/>
    </sheetView>
  </sheetViews>
  <sheetFormatPr defaultColWidth="18.75390625" defaultRowHeight="19.5" customHeight="1"/>
  <cols>
    <col min="1" max="1" width="9.25390625" style="15" customWidth="1"/>
    <col min="2" max="2" width="22.125" style="15" customWidth="1"/>
    <col min="3" max="3" width="31.875" style="14" customWidth="1"/>
    <col min="4" max="4" width="8.625" style="16" customWidth="1"/>
    <col min="5" max="5" width="10.375" style="17" customWidth="1"/>
    <col min="6" max="6" width="7.875" style="18" customWidth="1"/>
    <col min="7" max="7" width="8.50390625" style="19" customWidth="1"/>
    <col min="8" max="8" width="15.50390625" style="20" customWidth="1"/>
    <col min="9" max="16384" width="18.75390625" style="15" customWidth="1"/>
  </cols>
  <sheetData>
    <row r="1" spans="1:8" s="10" customFormat="1" ht="42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1" customFormat="1" ht="39.75" customHeight="1">
      <c r="A2" s="22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7" t="s">
        <v>8</v>
      </c>
    </row>
    <row r="3" spans="1:8" s="10" customFormat="1" ht="19.5" customHeight="1">
      <c r="A3" s="28">
        <v>1</v>
      </c>
      <c r="B3" s="29" t="s">
        <v>9</v>
      </c>
      <c r="C3" s="30" t="s">
        <v>10</v>
      </c>
      <c r="D3" s="31">
        <v>631</v>
      </c>
      <c r="E3" s="32"/>
      <c r="F3" s="33"/>
      <c r="G3" s="34">
        <f>SUM(D3:F3)</f>
        <v>631</v>
      </c>
      <c r="H3" s="35" t="s">
        <v>11</v>
      </c>
    </row>
    <row r="4" spans="1:8" s="10" customFormat="1" ht="30" customHeight="1">
      <c r="A4" s="28"/>
      <c r="B4" s="29"/>
      <c r="C4" s="36" t="s">
        <v>12</v>
      </c>
      <c r="D4" s="31">
        <v>27</v>
      </c>
      <c r="E4" s="32"/>
      <c r="F4" s="33"/>
      <c r="G4" s="34">
        <f aca="true" t="shared" si="0" ref="G4:G68">SUM(D4:F4)</f>
        <v>27</v>
      </c>
      <c r="H4" s="37"/>
    </row>
    <row r="5" spans="1:8" s="10" customFormat="1" ht="19.5" customHeight="1">
      <c r="A5" s="28"/>
      <c r="B5" s="29"/>
      <c r="C5" s="30" t="s">
        <v>13</v>
      </c>
      <c r="D5" s="33"/>
      <c r="E5" s="38">
        <v>83</v>
      </c>
      <c r="F5" s="33">
        <v>29</v>
      </c>
      <c r="G5" s="34">
        <f t="shared" si="0"/>
        <v>112</v>
      </c>
      <c r="H5" s="37"/>
    </row>
    <row r="6" spans="1:8" s="10" customFormat="1" ht="19.5" customHeight="1">
      <c r="A6" s="28"/>
      <c r="B6" s="29"/>
      <c r="C6" s="30" t="s">
        <v>14</v>
      </c>
      <c r="D6" s="33"/>
      <c r="E6" s="38">
        <v>231</v>
      </c>
      <c r="F6" s="33"/>
      <c r="G6" s="34">
        <f t="shared" si="0"/>
        <v>231</v>
      </c>
      <c r="H6" s="37"/>
    </row>
    <row r="7" spans="1:8" s="10" customFormat="1" ht="19.5" customHeight="1">
      <c r="A7" s="28"/>
      <c r="B7" s="29"/>
      <c r="C7" s="30" t="s">
        <v>15</v>
      </c>
      <c r="D7" s="33"/>
      <c r="E7" s="38">
        <v>108</v>
      </c>
      <c r="F7" s="33">
        <v>41</v>
      </c>
      <c r="G7" s="34">
        <f t="shared" si="0"/>
        <v>149</v>
      </c>
      <c r="H7" s="37"/>
    </row>
    <row r="8" spans="1:8" s="10" customFormat="1" ht="19.5" customHeight="1">
      <c r="A8" s="28"/>
      <c r="B8" s="29"/>
      <c r="C8" s="30" t="s">
        <v>16</v>
      </c>
      <c r="D8" s="33"/>
      <c r="E8" s="38">
        <v>1</v>
      </c>
      <c r="F8" s="33">
        <v>1</v>
      </c>
      <c r="G8" s="34">
        <f t="shared" si="0"/>
        <v>2</v>
      </c>
      <c r="H8" s="37"/>
    </row>
    <row r="9" spans="1:8" s="10" customFormat="1" ht="19.5" customHeight="1">
      <c r="A9" s="28"/>
      <c r="B9" s="29"/>
      <c r="C9" s="30" t="s">
        <v>17</v>
      </c>
      <c r="D9" s="33"/>
      <c r="E9" s="38">
        <v>39</v>
      </c>
      <c r="F9" s="33">
        <v>12</v>
      </c>
      <c r="G9" s="34">
        <f t="shared" si="0"/>
        <v>51</v>
      </c>
      <c r="H9" s="37"/>
    </row>
    <row r="10" spans="1:8" s="10" customFormat="1" ht="19.5" customHeight="1">
      <c r="A10" s="28"/>
      <c r="B10" s="29"/>
      <c r="C10" s="39" t="s">
        <v>18</v>
      </c>
      <c r="D10" s="33"/>
      <c r="E10" s="38">
        <v>1</v>
      </c>
      <c r="F10" s="33">
        <v>18</v>
      </c>
      <c r="G10" s="34">
        <f t="shared" si="0"/>
        <v>19</v>
      </c>
      <c r="H10" s="37"/>
    </row>
    <row r="11" spans="1:8" s="10" customFormat="1" ht="19.5" customHeight="1">
      <c r="A11" s="28"/>
      <c r="B11" s="29"/>
      <c r="C11" s="30" t="s">
        <v>19</v>
      </c>
      <c r="D11" s="31">
        <v>117</v>
      </c>
      <c r="E11" s="32"/>
      <c r="F11" s="33"/>
      <c r="G11" s="34">
        <f t="shared" si="0"/>
        <v>117</v>
      </c>
      <c r="H11" s="37"/>
    </row>
    <row r="12" spans="1:8" s="10" customFormat="1" ht="19.5" customHeight="1">
      <c r="A12" s="28"/>
      <c r="B12" s="29"/>
      <c r="C12" s="30" t="s">
        <v>20</v>
      </c>
      <c r="D12" s="31"/>
      <c r="E12" s="32"/>
      <c r="F12" s="33">
        <v>1</v>
      </c>
      <c r="G12" s="34">
        <f t="shared" si="0"/>
        <v>1</v>
      </c>
      <c r="H12" s="37"/>
    </row>
    <row r="13" spans="1:8" s="12" customFormat="1" ht="19.5" customHeight="1">
      <c r="A13" s="28"/>
      <c r="B13" s="29"/>
      <c r="C13" s="30" t="s">
        <v>21</v>
      </c>
      <c r="D13" s="40"/>
      <c r="E13" s="32">
        <v>26</v>
      </c>
      <c r="F13" s="33"/>
      <c r="G13" s="34">
        <f t="shared" si="0"/>
        <v>26</v>
      </c>
      <c r="H13" s="37"/>
    </row>
    <row r="14" spans="1:8" s="12" customFormat="1" ht="19.5" customHeight="1">
      <c r="A14" s="28"/>
      <c r="B14" s="29"/>
      <c r="C14" s="39" t="s">
        <v>22</v>
      </c>
      <c r="D14" s="33"/>
      <c r="E14" s="38">
        <v>41</v>
      </c>
      <c r="F14" s="41">
        <v>22</v>
      </c>
      <c r="G14" s="34">
        <f t="shared" si="0"/>
        <v>63</v>
      </c>
      <c r="H14" s="37"/>
    </row>
    <row r="15" spans="1:8" s="12" customFormat="1" ht="31.5" customHeight="1">
      <c r="A15" s="28"/>
      <c r="B15" s="29"/>
      <c r="C15" s="42" t="s">
        <v>23</v>
      </c>
      <c r="D15" s="40"/>
      <c r="E15" s="32"/>
      <c r="F15" s="33">
        <v>1</v>
      </c>
      <c r="G15" s="34">
        <f t="shared" si="0"/>
        <v>1</v>
      </c>
      <c r="H15" s="37"/>
    </row>
    <row r="16" spans="1:8" s="10" customFormat="1" ht="19.5" customHeight="1">
      <c r="A16" s="28"/>
      <c r="B16" s="29"/>
      <c r="C16" s="43" t="s">
        <v>7</v>
      </c>
      <c r="D16" s="44">
        <f>SUM(D3:D15)</f>
        <v>775</v>
      </c>
      <c r="E16" s="44">
        <f>SUM(E3:E15)</f>
        <v>530</v>
      </c>
      <c r="F16" s="44">
        <f>SUM(F3:F15)</f>
        <v>125</v>
      </c>
      <c r="G16" s="45">
        <f t="shared" si="0"/>
        <v>1430</v>
      </c>
      <c r="H16" s="46"/>
    </row>
    <row r="17" spans="1:8" s="10" customFormat="1" ht="19.5" customHeight="1">
      <c r="A17" s="28">
        <v>2</v>
      </c>
      <c r="B17" s="29" t="s">
        <v>24</v>
      </c>
      <c r="C17" s="47" t="s">
        <v>25</v>
      </c>
      <c r="D17" s="31">
        <v>29</v>
      </c>
      <c r="E17" s="32"/>
      <c r="F17" s="33"/>
      <c r="G17" s="34">
        <f t="shared" si="0"/>
        <v>29</v>
      </c>
      <c r="H17" s="48" t="s">
        <v>26</v>
      </c>
    </row>
    <row r="18" spans="1:8" s="10" customFormat="1" ht="19.5" customHeight="1">
      <c r="A18" s="28"/>
      <c r="B18" s="28"/>
      <c r="C18" s="47" t="s">
        <v>27</v>
      </c>
      <c r="D18" s="31">
        <v>34</v>
      </c>
      <c r="E18" s="32"/>
      <c r="F18" s="33"/>
      <c r="G18" s="34">
        <f t="shared" si="0"/>
        <v>34</v>
      </c>
      <c r="H18" s="48"/>
    </row>
    <row r="19" spans="1:8" s="10" customFormat="1" ht="19.5" customHeight="1">
      <c r="A19" s="28"/>
      <c r="B19" s="28"/>
      <c r="C19" s="47" t="s">
        <v>28</v>
      </c>
      <c r="D19" s="31">
        <v>91</v>
      </c>
      <c r="E19" s="32"/>
      <c r="F19" s="33"/>
      <c r="G19" s="34">
        <f t="shared" si="0"/>
        <v>91</v>
      </c>
      <c r="H19" s="48"/>
    </row>
    <row r="20" spans="1:8" s="10" customFormat="1" ht="19.5" customHeight="1">
      <c r="A20" s="28"/>
      <c r="B20" s="28"/>
      <c r="C20" s="47" t="s">
        <v>29</v>
      </c>
      <c r="D20" s="31">
        <v>59</v>
      </c>
      <c r="E20" s="32"/>
      <c r="F20" s="33"/>
      <c r="G20" s="34">
        <f t="shared" si="0"/>
        <v>59</v>
      </c>
      <c r="H20" s="48"/>
    </row>
    <row r="21" spans="1:8" s="10" customFormat="1" ht="19.5" customHeight="1">
      <c r="A21" s="28"/>
      <c r="B21" s="28"/>
      <c r="C21" s="30" t="s">
        <v>21</v>
      </c>
      <c r="D21" s="33"/>
      <c r="E21" s="38">
        <v>47</v>
      </c>
      <c r="F21" s="33"/>
      <c r="G21" s="34">
        <v>49</v>
      </c>
      <c r="H21" s="48"/>
    </row>
    <row r="22" spans="1:8" s="10" customFormat="1" ht="19.5" customHeight="1">
      <c r="A22" s="28"/>
      <c r="B22" s="28"/>
      <c r="C22" s="39" t="s">
        <v>30</v>
      </c>
      <c r="D22" s="33"/>
      <c r="E22" s="38"/>
      <c r="F22" s="33">
        <v>21</v>
      </c>
      <c r="G22" s="34">
        <f t="shared" si="0"/>
        <v>21</v>
      </c>
      <c r="H22" s="48"/>
    </row>
    <row r="23" spans="1:8" s="10" customFormat="1" ht="23.25" customHeight="1">
      <c r="A23" s="28"/>
      <c r="B23" s="28"/>
      <c r="C23" s="39" t="s">
        <v>31</v>
      </c>
      <c r="D23" s="33"/>
      <c r="E23" s="31">
        <v>87</v>
      </c>
      <c r="F23" s="33">
        <v>81</v>
      </c>
      <c r="G23" s="34">
        <f t="shared" si="0"/>
        <v>168</v>
      </c>
      <c r="H23" s="48"/>
    </row>
    <row r="24" spans="1:8" s="10" customFormat="1" ht="24" customHeight="1">
      <c r="A24" s="28"/>
      <c r="B24" s="28"/>
      <c r="C24" s="43" t="s">
        <v>7</v>
      </c>
      <c r="D24" s="44">
        <f>SUM(D17:D23)</f>
        <v>213</v>
      </c>
      <c r="E24" s="44">
        <f>SUM(E17:E23)</f>
        <v>134</v>
      </c>
      <c r="F24" s="44">
        <f>SUM(F17:F23)</f>
        <v>102</v>
      </c>
      <c r="G24" s="45">
        <f>D24+E24+F24</f>
        <v>449</v>
      </c>
      <c r="H24" s="48"/>
    </row>
    <row r="25" spans="1:8" s="10" customFormat="1" ht="19.5" customHeight="1">
      <c r="A25" s="28">
        <v>3</v>
      </c>
      <c r="B25" s="29" t="s">
        <v>32</v>
      </c>
      <c r="C25" s="47" t="s">
        <v>33</v>
      </c>
      <c r="D25" s="31">
        <v>287</v>
      </c>
      <c r="E25" s="32"/>
      <c r="F25" s="33"/>
      <c r="G25" s="34">
        <f t="shared" si="0"/>
        <v>287</v>
      </c>
      <c r="H25" s="48" t="s">
        <v>34</v>
      </c>
    </row>
    <row r="26" spans="1:8" s="10" customFormat="1" ht="19.5" customHeight="1">
      <c r="A26" s="28"/>
      <c r="B26" s="29"/>
      <c r="C26" s="47" t="s">
        <v>35</v>
      </c>
      <c r="D26" s="31">
        <v>254</v>
      </c>
      <c r="E26" s="32"/>
      <c r="F26" s="33"/>
      <c r="G26" s="34">
        <f t="shared" si="0"/>
        <v>254</v>
      </c>
      <c r="H26" s="48"/>
    </row>
    <row r="27" spans="1:8" s="10" customFormat="1" ht="19.5" customHeight="1">
      <c r="A27" s="28"/>
      <c r="B27" s="29"/>
      <c r="C27" s="47" t="s">
        <v>36</v>
      </c>
      <c r="D27" s="31">
        <v>38</v>
      </c>
      <c r="E27" s="38">
        <v>17</v>
      </c>
      <c r="F27" s="33"/>
      <c r="G27" s="34">
        <f t="shared" si="0"/>
        <v>55</v>
      </c>
      <c r="H27" s="48"/>
    </row>
    <row r="28" spans="1:8" s="10" customFormat="1" ht="19.5" customHeight="1">
      <c r="A28" s="28"/>
      <c r="B28" s="29"/>
      <c r="C28" s="47" t="s">
        <v>37</v>
      </c>
      <c r="D28" s="31">
        <v>305</v>
      </c>
      <c r="E28" s="32"/>
      <c r="F28" s="33"/>
      <c r="G28" s="34">
        <f t="shared" si="0"/>
        <v>305</v>
      </c>
      <c r="H28" s="48"/>
    </row>
    <row r="29" spans="1:8" s="10" customFormat="1" ht="19.5" customHeight="1">
      <c r="A29" s="28"/>
      <c r="B29" s="29"/>
      <c r="C29" s="47" t="s">
        <v>38</v>
      </c>
      <c r="D29" s="31">
        <v>25</v>
      </c>
      <c r="E29" s="32"/>
      <c r="F29" s="33"/>
      <c r="G29" s="34">
        <f t="shared" si="0"/>
        <v>25</v>
      </c>
      <c r="H29" s="48"/>
    </row>
    <row r="30" spans="1:8" s="10" customFormat="1" ht="19.5" customHeight="1">
      <c r="A30" s="28"/>
      <c r="B30" s="29"/>
      <c r="C30" s="47" t="s">
        <v>39</v>
      </c>
      <c r="D30" s="33"/>
      <c r="E30" s="38">
        <v>28</v>
      </c>
      <c r="F30" s="33">
        <v>8</v>
      </c>
      <c r="G30" s="34">
        <f t="shared" si="0"/>
        <v>36</v>
      </c>
      <c r="H30" s="48"/>
    </row>
    <row r="31" spans="1:8" s="10" customFormat="1" ht="19.5" customHeight="1">
      <c r="A31" s="28"/>
      <c r="B31" s="29"/>
      <c r="C31" s="47" t="s">
        <v>40</v>
      </c>
      <c r="D31" s="33"/>
      <c r="E31" s="38">
        <v>24</v>
      </c>
      <c r="F31" s="33">
        <v>8</v>
      </c>
      <c r="G31" s="34">
        <f t="shared" si="0"/>
        <v>32</v>
      </c>
      <c r="H31" s="48"/>
    </row>
    <row r="32" spans="1:8" s="10" customFormat="1" ht="19.5" customHeight="1">
      <c r="A32" s="28"/>
      <c r="B32" s="29"/>
      <c r="C32" s="47" t="s">
        <v>41</v>
      </c>
      <c r="D32" s="33"/>
      <c r="E32" s="38">
        <v>63</v>
      </c>
      <c r="F32" s="33"/>
      <c r="G32" s="34">
        <f t="shared" si="0"/>
        <v>63</v>
      </c>
      <c r="H32" s="48"/>
    </row>
    <row r="33" spans="1:8" s="10" customFormat="1" ht="19.5" customHeight="1">
      <c r="A33" s="28"/>
      <c r="B33" s="29"/>
      <c r="C33" s="47" t="s">
        <v>42</v>
      </c>
      <c r="D33" s="33"/>
      <c r="E33" s="38">
        <v>29</v>
      </c>
      <c r="F33" s="33"/>
      <c r="G33" s="34">
        <f t="shared" si="0"/>
        <v>29</v>
      </c>
      <c r="H33" s="48"/>
    </row>
    <row r="34" spans="1:8" s="10" customFormat="1" ht="19.5" customHeight="1">
      <c r="A34" s="28"/>
      <c r="B34" s="29"/>
      <c r="C34" s="47" t="s">
        <v>43</v>
      </c>
      <c r="D34" s="33"/>
      <c r="E34" s="38">
        <v>74</v>
      </c>
      <c r="F34" s="33"/>
      <c r="G34" s="34">
        <f t="shared" si="0"/>
        <v>74</v>
      </c>
      <c r="H34" s="48"/>
    </row>
    <row r="35" spans="1:8" s="10" customFormat="1" ht="19.5" customHeight="1">
      <c r="A35" s="28"/>
      <c r="B35" s="29"/>
      <c r="C35" s="47" t="s">
        <v>44</v>
      </c>
      <c r="D35" s="33"/>
      <c r="E35" s="38">
        <v>53</v>
      </c>
      <c r="F35" s="33"/>
      <c r="G35" s="34">
        <f t="shared" si="0"/>
        <v>53</v>
      </c>
      <c r="H35" s="48"/>
    </row>
    <row r="36" spans="1:8" s="10" customFormat="1" ht="19.5" customHeight="1">
      <c r="A36" s="28"/>
      <c r="B36" s="29"/>
      <c r="C36" s="47" t="s">
        <v>45</v>
      </c>
      <c r="D36" s="33"/>
      <c r="E36" s="38">
        <v>1</v>
      </c>
      <c r="F36" s="33"/>
      <c r="G36" s="34">
        <f t="shared" si="0"/>
        <v>1</v>
      </c>
      <c r="H36" s="48"/>
    </row>
    <row r="37" spans="1:8" s="10" customFormat="1" ht="19.5" customHeight="1">
      <c r="A37" s="28"/>
      <c r="B37" s="29"/>
      <c r="C37" s="47" t="s">
        <v>46</v>
      </c>
      <c r="D37" s="33"/>
      <c r="E37" s="38">
        <v>1</v>
      </c>
      <c r="F37" s="33"/>
      <c r="G37" s="34">
        <f t="shared" si="0"/>
        <v>1</v>
      </c>
      <c r="H37" s="48"/>
    </row>
    <row r="38" spans="1:8" s="10" customFormat="1" ht="19.5" customHeight="1">
      <c r="A38" s="28"/>
      <c r="B38" s="29"/>
      <c r="C38" s="47" t="s">
        <v>47</v>
      </c>
      <c r="D38" s="33"/>
      <c r="E38" s="38">
        <v>92</v>
      </c>
      <c r="F38" s="33">
        <v>69</v>
      </c>
      <c r="G38" s="34">
        <f t="shared" si="0"/>
        <v>161</v>
      </c>
      <c r="H38" s="48"/>
    </row>
    <row r="39" spans="1:8" s="10" customFormat="1" ht="19.5" customHeight="1">
      <c r="A39" s="28"/>
      <c r="B39" s="29"/>
      <c r="C39" s="47" t="s">
        <v>48</v>
      </c>
      <c r="D39" s="33"/>
      <c r="E39" s="38">
        <v>31</v>
      </c>
      <c r="F39" s="33">
        <v>21</v>
      </c>
      <c r="G39" s="34">
        <f t="shared" si="0"/>
        <v>52</v>
      </c>
      <c r="H39" s="48"/>
    </row>
    <row r="40" spans="1:8" s="10" customFormat="1" ht="19.5" customHeight="1">
      <c r="A40" s="28"/>
      <c r="B40" s="29"/>
      <c r="C40" s="43" t="s">
        <v>7</v>
      </c>
      <c r="D40" s="44">
        <f>SUM(D25:D39)</f>
        <v>909</v>
      </c>
      <c r="E40" s="44">
        <f>SUM(E25:E39)</f>
        <v>413</v>
      </c>
      <c r="F40" s="44">
        <f>SUM(F25:F39)</f>
        <v>106</v>
      </c>
      <c r="G40" s="45">
        <f t="shared" si="0"/>
        <v>1428</v>
      </c>
      <c r="H40" s="48"/>
    </row>
    <row r="41" spans="1:8" s="10" customFormat="1" ht="19.5" customHeight="1">
      <c r="A41" s="28">
        <v>4</v>
      </c>
      <c r="B41" s="49" t="s">
        <v>49</v>
      </c>
      <c r="C41" s="47" t="s">
        <v>50</v>
      </c>
      <c r="D41" s="31">
        <v>125</v>
      </c>
      <c r="E41" s="38">
        <v>27</v>
      </c>
      <c r="F41" s="33">
        <v>15</v>
      </c>
      <c r="G41" s="34">
        <f t="shared" si="0"/>
        <v>167</v>
      </c>
      <c r="H41" s="35" t="s">
        <v>51</v>
      </c>
    </row>
    <row r="42" spans="1:8" s="10" customFormat="1" ht="19.5" customHeight="1">
      <c r="A42" s="28"/>
      <c r="B42" s="50"/>
      <c r="C42" s="47" t="s">
        <v>52</v>
      </c>
      <c r="D42" s="31">
        <v>133</v>
      </c>
      <c r="E42" s="32"/>
      <c r="F42" s="33"/>
      <c r="G42" s="34">
        <f t="shared" si="0"/>
        <v>133</v>
      </c>
      <c r="H42" s="37"/>
    </row>
    <row r="43" spans="1:8" s="10" customFormat="1" ht="28.5" customHeight="1">
      <c r="A43" s="28"/>
      <c r="B43" s="50"/>
      <c r="C43" s="47" t="s">
        <v>53</v>
      </c>
      <c r="D43" s="31">
        <v>29</v>
      </c>
      <c r="E43" s="32"/>
      <c r="F43" s="33"/>
      <c r="G43" s="34">
        <f t="shared" si="0"/>
        <v>29</v>
      </c>
      <c r="H43" s="37"/>
    </row>
    <row r="44" spans="1:8" s="10" customFormat="1" ht="19.5" customHeight="1">
      <c r="A44" s="28"/>
      <c r="B44" s="50"/>
      <c r="C44" s="47" t="s">
        <v>54</v>
      </c>
      <c r="D44" s="31">
        <v>202</v>
      </c>
      <c r="E44" s="38">
        <v>58</v>
      </c>
      <c r="F44" s="33">
        <v>40</v>
      </c>
      <c r="G44" s="34">
        <f t="shared" si="0"/>
        <v>300</v>
      </c>
      <c r="H44" s="37"/>
    </row>
    <row r="45" spans="1:8" s="10" customFormat="1" ht="18.75" customHeight="1">
      <c r="A45" s="28"/>
      <c r="B45" s="50"/>
      <c r="C45" s="47" t="s">
        <v>55</v>
      </c>
      <c r="D45" s="33"/>
      <c r="E45" s="38">
        <v>36</v>
      </c>
      <c r="F45" s="33"/>
      <c r="G45" s="34">
        <f t="shared" si="0"/>
        <v>36</v>
      </c>
      <c r="H45" s="37"/>
    </row>
    <row r="46" spans="1:8" s="10" customFormat="1" ht="19.5" customHeight="1">
      <c r="A46" s="28"/>
      <c r="B46" s="50"/>
      <c r="C46" s="47" t="s">
        <v>56</v>
      </c>
      <c r="D46" s="31">
        <v>128</v>
      </c>
      <c r="E46" s="32"/>
      <c r="F46" s="33"/>
      <c r="G46" s="34">
        <f t="shared" si="0"/>
        <v>128</v>
      </c>
      <c r="H46" s="37"/>
    </row>
    <row r="47" spans="1:8" s="10" customFormat="1" ht="19.5" customHeight="1">
      <c r="A47" s="28"/>
      <c r="B47" s="50"/>
      <c r="C47" s="47" t="s">
        <v>57</v>
      </c>
      <c r="D47" s="31">
        <v>247</v>
      </c>
      <c r="E47" s="38">
        <v>33</v>
      </c>
      <c r="F47" s="33">
        <v>3</v>
      </c>
      <c r="G47" s="34">
        <f t="shared" si="0"/>
        <v>283</v>
      </c>
      <c r="H47" s="37"/>
    </row>
    <row r="48" spans="1:8" s="10" customFormat="1" ht="19.5" customHeight="1">
      <c r="A48" s="28"/>
      <c r="B48" s="50"/>
      <c r="C48" s="47" t="s">
        <v>58</v>
      </c>
      <c r="D48" s="33"/>
      <c r="E48" s="38">
        <v>42</v>
      </c>
      <c r="F48" s="33"/>
      <c r="G48" s="34">
        <f t="shared" si="0"/>
        <v>42</v>
      </c>
      <c r="H48" s="37"/>
    </row>
    <row r="49" spans="1:8" s="10" customFormat="1" ht="19.5" customHeight="1">
      <c r="A49" s="28"/>
      <c r="B49" s="50"/>
      <c r="C49" s="47" t="s">
        <v>59</v>
      </c>
      <c r="D49" s="33"/>
      <c r="E49" s="38">
        <v>32</v>
      </c>
      <c r="F49" s="33">
        <v>6</v>
      </c>
      <c r="G49" s="34">
        <f t="shared" si="0"/>
        <v>38</v>
      </c>
      <c r="H49" s="37"/>
    </row>
    <row r="50" spans="1:8" s="10" customFormat="1" ht="19.5" customHeight="1">
      <c r="A50" s="28"/>
      <c r="B50" s="50"/>
      <c r="C50" s="47" t="s">
        <v>60</v>
      </c>
      <c r="D50" s="33"/>
      <c r="E50" s="38">
        <v>83</v>
      </c>
      <c r="F50" s="33"/>
      <c r="G50" s="34">
        <f t="shared" si="0"/>
        <v>83</v>
      </c>
      <c r="H50" s="37"/>
    </row>
    <row r="51" spans="1:8" s="10" customFormat="1" ht="19.5" customHeight="1">
      <c r="A51" s="28"/>
      <c r="B51" s="50"/>
      <c r="C51" s="47" t="s">
        <v>61</v>
      </c>
      <c r="D51" s="31">
        <v>54</v>
      </c>
      <c r="E51" s="38"/>
      <c r="F51" s="33"/>
      <c r="G51" s="34">
        <f t="shared" si="0"/>
        <v>54</v>
      </c>
      <c r="H51" s="37"/>
    </row>
    <row r="52" spans="1:8" s="10" customFormat="1" ht="19.5" customHeight="1">
      <c r="A52" s="28"/>
      <c r="B52" s="50"/>
      <c r="C52" s="51" t="s">
        <v>62</v>
      </c>
      <c r="D52" s="52"/>
      <c r="E52" s="32"/>
      <c r="F52" s="33">
        <v>1</v>
      </c>
      <c r="G52" s="34">
        <f t="shared" si="0"/>
        <v>1</v>
      </c>
      <c r="H52" s="37"/>
    </row>
    <row r="53" spans="1:8" s="10" customFormat="1" ht="19.5" customHeight="1">
      <c r="A53" s="28"/>
      <c r="B53" s="53"/>
      <c r="C53" s="43" t="s">
        <v>7</v>
      </c>
      <c r="D53" s="44">
        <f>SUM(D41:D51)</f>
        <v>918</v>
      </c>
      <c r="E53" s="44">
        <f>SUM(E41:E52)</f>
        <v>311</v>
      </c>
      <c r="F53" s="44">
        <f>SUM(F41:F52)</f>
        <v>65</v>
      </c>
      <c r="G53" s="45">
        <f t="shared" si="0"/>
        <v>1294</v>
      </c>
      <c r="H53" s="46"/>
    </row>
    <row r="54" spans="1:8" s="10" customFormat="1" ht="19.5" customHeight="1">
      <c r="A54" s="28">
        <v>5</v>
      </c>
      <c r="B54" s="54" t="s">
        <v>63</v>
      </c>
      <c r="C54" s="47" t="s">
        <v>64</v>
      </c>
      <c r="D54" s="31">
        <v>43</v>
      </c>
      <c r="E54" s="32"/>
      <c r="F54" s="33">
        <v>10</v>
      </c>
      <c r="G54" s="34">
        <f t="shared" si="0"/>
        <v>53</v>
      </c>
      <c r="H54" s="48" t="s">
        <v>65</v>
      </c>
    </row>
    <row r="55" spans="1:8" s="10" customFormat="1" ht="19.5" customHeight="1">
      <c r="A55" s="28"/>
      <c r="B55" s="28"/>
      <c r="C55" s="47" t="s">
        <v>66</v>
      </c>
      <c r="D55" s="31">
        <v>41</v>
      </c>
      <c r="E55" s="32"/>
      <c r="F55" s="33"/>
      <c r="G55" s="34">
        <f t="shared" si="0"/>
        <v>41</v>
      </c>
      <c r="H55" s="48"/>
    </row>
    <row r="56" spans="1:8" s="10" customFormat="1" ht="19.5" customHeight="1">
      <c r="A56" s="28"/>
      <c r="B56" s="28"/>
      <c r="C56" s="47" t="s">
        <v>67</v>
      </c>
      <c r="D56" s="31">
        <v>158</v>
      </c>
      <c r="E56" s="38">
        <v>21</v>
      </c>
      <c r="F56" s="33"/>
      <c r="G56" s="34">
        <f t="shared" si="0"/>
        <v>179</v>
      </c>
      <c r="H56" s="48"/>
    </row>
    <row r="57" spans="1:8" s="10" customFormat="1" ht="30" customHeight="1">
      <c r="A57" s="28"/>
      <c r="B57" s="28"/>
      <c r="C57" s="47" t="s">
        <v>68</v>
      </c>
      <c r="D57" s="33"/>
      <c r="E57" s="38">
        <v>5</v>
      </c>
      <c r="F57" s="33"/>
      <c r="G57" s="34">
        <f t="shared" si="0"/>
        <v>5</v>
      </c>
      <c r="H57" s="48"/>
    </row>
    <row r="58" spans="1:8" s="10" customFormat="1" ht="21.75" customHeight="1">
      <c r="A58" s="28"/>
      <c r="B58" s="28"/>
      <c r="C58" s="47" t="s">
        <v>69</v>
      </c>
      <c r="D58" s="33"/>
      <c r="E58" s="38">
        <v>48</v>
      </c>
      <c r="F58" s="33"/>
      <c r="G58" s="34">
        <f t="shared" si="0"/>
        <v>48</v>
      </c>
      <c r="H58" s="48"/>
    </row>
    <row r="59" spans="1:8" s="10" customFormat="1" ht="18.75" customHeight="1">
      <c r="A59" s="28"/>
      <c r="B59" s="28"/>
      <c r="C59" s="47" t="s">
        <v>70</v>
      </c>
      <c r="D59" s="31">
        <v>102</v>
      </c>
      <c r="E59" s="32"/>
      <c r="F59" s="33"/>
      <c r="G59" s="34">
        <f t="shared" si="0"/>
        <v>102</v>
      </c>
      <c r="H59" s="48"/>
    </row>
    <row r="60" spans="1:8" s="10" customFormat="1" ht="19.5" customHeight="1">
      <c r="A60" s="28"/>
      <c r="B60" s="28"/>
      <c r="C60" s="47" t="s">
        <v>71</v>
      </c>
      <c r="D60" s="33"/>
      <c r="E60" s="38">
        <v>25</v>
      </c>
      <c r="F60" s="33"/>
      <c r="G60" s="34">
        <f t="shared" si="0"/>
        <v>25</v>
      </c>
      <c r="H60" s="48"/>
    </row>
    <row r="61" spans="1:8" s="10" customFormat="1" ht="19.5" customHeight="1">
      <c r="A61" s="28"/>
      <c r="B61" s="28"/>
      <c r="C61" s="43" t="s">
        <v>7</v>
      </c>
      <c r="D61" s="44">
        <f>SUM(D54:D60)</f>
        <v>344</v>
      </c>
      <c r="E61" s="44">
        <f>SUM(E54:E60)</f>
        <v>99</v>
      </c>
      <c r="F61" s="44">
        <f>SUM(F54:F60)</f>
        <v>10</v>
      </c>
      <c r="G61" s="45">
        <f t="shared" si="0"/>
        <v>453</v>
      </c>
      <c r="H61" s="48"/>
    </row>
    <row r="62" spans="1:8" s="10" customFormat="1" ht="19.5" customHeight="1">
      <c r="A62" s="55">
        <v>6</v>
      </c>
      <c r="B62" s="54" t="s">
        <v>72</v>
      </c>
      <c r="C62" s="47" t="s">
        <v>73</v>
      </c>
      <c r="D62" s="31">
        <v>77</v>
      </c>
      <c r="E62" s="32"/>
      <c r="F62" s="33"/>
      <c r="G62" s="34">
        <f t="shared" si="0"/>
        <v>77</v>
      </c>
      <c r="H62" s="56" t="s">
        <v>74</v>
      </c>
    </row>
    <row r="63" spans="1:8" s="10" customFormat="1" ht="19.5" customHeight="1">
      <c r="A63" s="55"/>
      <c r="B63" s="29"/>
      <c r="C63" s="47" t="s">
        <v>75</v>
      </c>
      <c r="D63" s="31">
        <v>99</v>
      </c>
      <c r="E63" s="32"/>
      <c r="F63" s="33"/>
      <c r="G63" s="34">
        <f t="shared" si="0"/>
        <v>99</v>
      </c>
      <c r="H63" s="48"/>
    </row>
    <row r="64" spans="1:8" s="10" customFormat="1" ht="19.5" customHeight="1">
      <c r="A64" s="55"/>
      <c r="B64" s="29"/>
      <c r="C64" s="47" t="s">
        <v>76</v>
      </c>
      <c r="D64" s="33"/>
      <c r="E64" s="38">
        <v>68</v>
      </c>
      <c r="F64" s="33">
        <v>25</v>
      </c>
      <c r="G64" s="34">
        <f t="shared" si="0"/>
        <v>93</v>
      </c>
      <c r="H64" s="48"/>
    </row>
    <row r="65" spans="1:8" s="10" customFormat="1" ht="20.25" customHeight="1">
      <c r="A65" s="55"/>
      <c r="B65" s="29"/>
      <c r="C65" s="47" t="s">
        <v>77</v>
      </c>
      <c r="D65" s="31">
        <v>108</v>
      </c>
      <c r="E65" s="32"/>
      <c r="F65" s="33"/>
      <c r="G65" s="34">
        <f t="shared" si="0"/>
        <v>108</v>
      </c>
      <c r="H65" s="48"/>
    </row>
    <row r="66" spans="1:8" s="10" customFormat="1" ht="19.5" customHeight="1">
      <c r="A66" s="55"/>
      <c r="B66" s="29"/>
      <c r="C66" s="47" t="s">
        <v>78</v>
      </c>
      <c r="D66" s="31">
        <v>45</v>
      </c>
      <c r="E66" s="32"/>
      <c r="F66" s="33"/>
      <c r="G66" s="34">
        <f t="shared" si="0"/>
        <v>45</v>
      </c>
      <c r="H66" s="48"/>
    </row>
    <row r="67" spans="1:8" s="10" customFormat="1" ht="19.5" customHeight="1">
      <c r="A67" s="55"/>
      <c r="B67" s="29"/>
      <c r="C67" s="47" t="s">
        <v>79</v>
      </c>
      <c r="D67" s="31">
        <v>27</v>
      </c>
      <c r="E67" s="32"/>
      <c r="F67" s="33"/>
      <c r="G67" s="34">
        <f t="shared" si="0"/>
        <v>27</v>
      </c>
      <c r="H67" s="48"/>
    </row>
    <row r="68" spans="1:8" s="10" customFormat="1" ht="19.5" customHeight="1">
      <c r="A68" s="55"/>
      <c r="B68" s="29"/>
      <c r="C68" s="47" t="s">
        <v>80</v>
      </c>
      <c r="D68" s="31">
        <v>76</v>
      </c>
      <c r="E68" s="32"/>
      <c r="F68" s="33"/>
      <c r="G68" s="34">
        <f t="shared" si="0"/>
        <v>76</v>
      </c>
      <c r="H68" s="48"/>
    </row>
    <row r="69" spans="1:8" s="10" customFormat="1" ht="19.5" customHeight="1">
      <c r="A69" s="55"/>
      <c r="B69" s="29"/>
      <c r="C69" s="47" t="s">
        <v>81</v>
      </c>
      <c r="D69" s="31">
        <v>25</v>
      </c>
      <c r="E69" s="32"/>
      <c r="F69" s="33"/>
      <c r="G69" s="34">
        <f aca="true" t="shared" si="1" ref="G69:G130">SUM(D69:F69)</f>
        <v>25</v>
      </c>
      <c r="H69" s="48"/>
    </row>
    <row r="70" spans="1:8" s="10" customFormat="1" ht="19.5" customHeight="1">
      <c r="A70" s="55"/>
      <c r="B70" s="29"/>
      <c r="C70" s="47" t="s">
        <v>82</v>
      </c>
      <c r="D70" s="33"/>
      <c r="E70" s="38">
        <v>5</v>
      </c>
      <c r="F70" s="33"/>
      <c r="G70" s="34">
        <f t="shared" si="1"/>
        <v>5</v>
      </c>
      <c r="H70" s="48"/>
    </row>
    <row r="71" spans="1:8" s="10" customFormat="1" ht="19.5" customHeight="1">
      <c r="A71" s="55"/>
      <c r="B71" s="29"/>
      <c r="C71" s="47" t="s">
        <v>83</v>
      </c>
      <c r="D71" s="33"/>
      <c r="E71" s="38">
        <v>39</v>
      </c>
      <c r="F71" s="33"/>
      <c r="G71" s="34">
        <f t="shared" si="1"/>
        <v>39</v>
      </c>
      <c r="H71" s="48"/>
    </row>
    <row r="72" spans="1:8" s="10" customFormat="1" ht="19.5" customHeight="1">
      <c r="A72" s="55"/>
      <c r="B72" s="29"/>
      <c r="C72" s="47" t="s">
        <v>84</v>
      </c>
      <c r="D72" s="33"/>
      <c r="E72" s="38">
        <v>17</v>
      </c>
      <c r="F72" s="33"/>
      <c r="G72" s="34">
        <f t="shared" si="1"/>
        <v>17</v>
      </c>
      <c r="H72" s="48"/>
    </row>
    <row r="73" spans="1:8" s="10" customFormat="1" ht="19.5" customHeight="1">
      <c r="A73" s="55"/>
      <c r="B73" s="29"/>
      <c r="C73" s="43" t="s">
        <v>7</v>
      </c>
      <c r="D73" s="44">
        <f>SUM(D62:D72)</f>
        <v>457</v>
      </c>
      <c r="E73" s="44">
        <f>SUM(E62:E72)</f>
        <v>129</v>
      </c>
      <c r="F73" s="44">
        <f>SUM(F62:F72)</f>
        <v>25</v>
      </c>
      <c r="G73" s="45">
        <f t="shared" si="1"/>
        <v>611</v>
      </c>
      <c r="H73" s="48"/>
    </row>
    <row r="74" spans="1:8" s="10" customFormat="1" ht="19.5" customHeight="1">
      <c r="A74" s="28">
        <v>7</v>
      </c>
      <c r="B74" s="29" t="s">
        <v>85</v>
      </c>
      <c r="C74" s="47" t="s">
        <v>20</v>
      </c>
      <c r="D74" s="31">
        <v>126</v>
      </c>
      <c r="E74" s="38">
        <v>53</v>
      </c>
      <c r="F74" s="33"/>
      <c r="G74" s="34">
        <f t="shared" si="1"/>
        <v>179</v>
      </c>
      <c r="H74" s="56" t="s">
        <v>86</v>
      </c>
    </row>
    <row r="75" spans="1:8" s="10" customFormat="1" ht="19.5" customHeight="1">
      <c r="A75" s="28"/>
      <c r="B75" s="29"/>
      <c r="C75" s="47" t="s">
        <v>87</v>
      </c>
      <c r="D75" s="31">
        <v>58</v>
      </c>
      <c r="E75" s="32"/>
      <c r="F75" s="33"/>
      <c r="G75" s="34">
        <f t="shared" si="1"/>
        <v>58</v>
      </c>
      <c r="H75" s="48"/>
    </row>
    <row r="76" spans="1:8" s="10" customFormat="1" ht="19.5" customHeight="1">
      <c r="A76" s="28"/>
      <c r="B76" s="29"/>
      <c r="C76" s="47" t="s">
        <v>88</v>
      </c>
      <c r="D76" s="31">
        <v>78</v>
      </c>
      <c r="E76" s="32"/>
      <c r="F76" s="33"/>
      <c r="G76" s="34">
        <f t="shared" si="1"/>
        <v>78</v>
      </c>
      <c r="H76" s="48"/>
    </row>
    <row r="77" spans="1:8" s="10" customFormat="1" ht="19.5" customHeight="1">
      <c r="A77" s="28"/>
      <c r="B77" s="29"/>
      <c r="C77" s="47" t="s">
        <v>89</v>
      </c>
      <c r="D77" s="31">
        <v>53</v>
      </c>
      <c r="E77" s="32"/>
      <c r="F77" s="33"/>
      <c r="G77" s="34">
        <f t="shared" si="1"/>
        <v>53</v>
      </c>
      <c r="H77" s="48"/>
    </row>
    <row r="78" spans="1:8" s="10" customFormat="1" ht="19.5" customHeight="1">
      <c r="A78" s="28"/>
      <c r="B78" s="29"/>
      <c r="C78" s="47" t="s">
        <v>90</v>
      </c>
      <c r="D78" s="33"/>
      <c r="E78" s="38">
        <v>5</v>
      </c>
      <c r="F78" s="33"/>
      <c r="G78" s="34">
        <f t="shared" si="1"/>
        <v>5</v>
      </c>
      <c r="H78" s="48"/>
    </row>
    <row r="79" spans="1:8" s="10" customFormat="1" ht="19.5" customHeight="1">
      <c r="A79" s="28"/>
      <c r="B79" s="29"/>
      <c r="C79" s="47" t="s">
        <v>91</v>
      </c>
      <c r="D79" s="33"/>
      <c r="E79" s="38">
        <v>8</v>
      </c>
      <c r="F79" s="33"/>
      <c r="G79" s="34">
        <f t="shared" si="1"/>
        <v>8</v>
      </c>
      <c r="H79" s="48"/>
    </row>
    <row r="80" spans="1:8" s="10" customFormat="1" ht="19.5" customHeight="1">
      <c r="A80" s="28"/>
      <c r="B80" s="29"/>
      <c r="C80" s="47" t="s">
        <v>92</v>
      </c>
      <c r="D80" s="33"/>
      <c r="E80" s="38">
        <v>12</v>
      </c>
      <c r="F80" s="33"/>
      <c r="G80" s="34">
        <f t="shared" si="1"/>
        <v>12</v>
      </c>
      <c r="H80" s="48"/>
    </row>
    <row r="81" spans="1:8" s="10" customFormat="1" ht="19.5" customHeight="1">
      <c r="A81" s="28"/>
      <c r="B81" s="29"/>
      <c r="C81" s="47" t="s">
        <v>93</v>
      </c>
      <c r="D81" s="33"/>
      <c r="E81" s="38">
        <v>1</v>
      </c>
      <c r="F81" s="33"/>
      <c r="G81" s="34">
        <f t="shared" si="1"/>
        <v>1</v>
      </c>
      <c r="H81" s="48"/>
    </row>
    <row r="82" spans="1:8" s="10" customFormat="1" ht="19.5" customHeight="1">
      <c r="A82" s="28"/>
      <c r="B82" s="29"/>
      <c r="C82" s="43" t="s">
        <v>7</v>
      </c>
      <c r="D82" s="44">
        <f>SUM(D74:D81)</f>
        <v>315</v>
      </c>
      <c r="E82" s="44">
        <f>SUM(E74:E81)</f>
        <v>79</v>
      </c>
      <c r="F82" s="44"/>
      <c r="G82" s="45">
        <f t="shared" si="1"/>
        <v>394</v>
      </c>
      <c r="H82" s="48"/>
    </row>
    <row r="83" spans="1:8" s="10" customFormat="1" ht="19.5" customHeight="1">
      <c r="A83" s="28">
        <v>8</v>
      </c>
      <c r="B83" s="29" t="s">
        <v>94</v>
      </c>
      <c r="C83" s="47" t="s">
        <v>95</v>
      </c>
      <c r="D83" s="31">
        <v>82</v>
      </c>
      <c r="E83" s="32"/>
      <c r="F83" s="33"/>
      <c r="G83" s="34">
        <f t="shared" si="1"/>
        <v>82</v>
      </c>
      <c r="H83" s="56" t="s">
        <v>96</v>
      </c>
    </row>
    <row r="84" spans="1:8" s="10" customFormat="1" ht="19.5" customHeight="1">
      <c r="A84" s="28"/>
      <c r="B84" s="29"/>
      <c r="C84" s="47" t="s">
        <v>97</v>
      </c>
      <c r="D84" s="31">
        <v>66</v>
      </c>
      <c r="E84" s="38">
        <v>7</v>
      </c>
      <c r="F84" s="33"/>
      <c r="G84" s="34">
        <f t="shared" si="1"/>
        <v>73</v>
      </c>
      <c r="H84" s="48"/>
    </row>
    <row r="85" spans="1:8" s="10" customFormat="1" ht="19.5" customHeight="1">
      <c r="A85" s="28"/>
      <c r="B85" s="29"/>
      <c r="C85" s="47" t="s">
        <v>98</v>
      </c>
      <c r="D85" s="31">
        <v>96</v>
      </c>
      <c r="E85" s="32"/>
      <c r="F85" s="33"/>
      <c r="G85" s="34">
        <f t="shared" si="1"/>
        <v>96</v>
      </c>
      <c r="H85" s="48"/>
    </row>
    <row r="86" spans="1:8" s="10" customFormat="1" ht="27" customHeight="1">
      <c r="A86" s="28"/>
      <c r="B86" s="29"/>
      <c r="C86" s="47" t="s">
        <v>99</v>
      </c>
      <c r="D86" s="31">
        <v>113</v>
      </c>
      <c r="E86" s="32"/>
      <c r="F86" s="33"/>
      <c r="G86" s="34">
        <f t="shared" si="1"/>
        <v>113</v>
      </c>
      <c r="H86" s="48"/>
    </row>
    <row r="87" spans="1:8" s="10" customFormat="1" ht="19.5" customHeight="1">
      <c r="A87" s="28"/>
      <c r="B87" s="29"/>
      <c r="C87" s="47" t="s">
        <v>100</v>
      </c>
      <c r="D87" s="33"/>
      <c r="E87" s="38">
        <v>10</v>
      </c>
      <c r="F87" s="33"/>
      <c r="G87" s="34">
        <f t="shared" si="1"/>
        <v>10</v>
      </c>
      <c r="H87" s="48"/>
    </row>
    <row r="88" spans="1:8" s="10" customFormat="1" ht="19.5" customHeight="1">
      <c r="A88" s="28"/>
      <c r="B88" s="29"/>
      <c r="C88" s="47" t="s">
        <v>101</v>
      </c>
      <c r="D88" s="33"/>
      <c r="E88" s="38">
        <v>15</v>
      </c>
      <c r="F88" s="33"/>
      <c r="G88" s="34">
        <f t="shared" si="1"/>
        <v>15</v>
      </c>
      <c r="H88" s="48"/>
    </row>
    <row r="89" spans="1:8" s="10" customFormat="1" ht="19.5" customHeight="1">
      <c r="A89" s="28"/>
      <c r="B89" s="29"/>
      <c r="C89" s="47" t="s">
        <v>102</v>
      </c>
      <c r="D89" s="33"/>
      <c r="E89" s="38">
        <v>16</v>
      </c>
      <c r="F89" s="33"/>
      <c r="G89" s="34">
        <f t="shared" si="1"/>
        <v>16</v>
      </c>
      <c r="H89" s="48"/>
    </row>
    <row r="90" spans="1:8" s="10" customFormat="1" ht="19.5" customHeight="1">
      <c r="A90" s="28"/>
      <c r="B90" s="29"/>
      <c r="C90" s="47" t="s">
        <v>103</v>
      </c>
      <c r="D90" s="33"/>
      <c r="E90" s="38">
        <v>35</v>
      </c>
      <c r="F90" s="33"/>
      <c r="G90" s="34">
        <f t="shared" si="1"/>
        <v>35</v>
      </c>
      <c r="H90" s="48"/>
    </row>
    <row r="91" spans="1:8" s="10" customFormat="1" ht="19.5" customHeight="1">
      <c r="A91" s="28"/>
      <c r="B91" s="29"/>
      <c r="C91" s="47" t="s">
        <v>104</v>
      </c>
      <c r="D91" s="33"/>
      <c r="E91" s="32"/>
      <c r="F91" s="33">
        <v>13</v>
      </c>
      <c r="G91" s="34">
        <f t="shared" si="1"/>
        <v>13</v>
      </c>
      <c r="H91" s="48"/>
    </row>
    <row r="92" spans="1:8" s="10" customFormat="1" ht="19.5" customHeight="1">
      <c r="A92" s="28"/>
      <c r="B92" s="29"/>
      <c r="C92" s="43" t="s">
        <v>7</v>
      </c>
      <c r="D92" s="44">
        <f>SUM(D83:D91)</f>
        <v>357</v>
      </c>
      <c r="E92" s="44">
        <f>SUM(E83:E91)</f>
        <v>83</v>
      </c>
      <c r="F92" s="44">
        <f>SUM(F83:F91)</f>
        <v>13</v>
      </c>
      <c r="G92" s="45">
        <f t="shared" si="1"/>
        <v>453</v>
      </c>
      <c r="H92" s="48"/>
    </row>
    <row r="93" spans="1:8" s="10" customFormat="1" ht="19.5" customHeight="1">
      <c r="A93" s="28">
        <v>9</v>
      </c>
      <c r="B93" s="29" t="s">
        <v>105</v>
      </c>
      <c r="C93" s="47" t="s">
        <v>106</v>
      </c>
      <c r="D93" s="31">
        <v>60</v>
      </c>
      <c r="E93" s="32"/>
      <c r="F93" s="33"/>
      <c r="G93" s="34">
        <f t="shared" si="1"/>
        <v>60</v>
      </c>
      <c r="H93" s="56" t="s">
        <v>107</v>
      </c>
    </row>
    <row r="94" spans="1:8" s="10" customFormat="1" ht="19.5" customHeight="1">
      <c r="A94" s="28"/>
      <c r="B94" s="29"/>
      <c r="C94" s="47" t="s">
        <v>108</v>
      </c>
      <c r="D94" s="31">
        <v>119</v>
      </c>
      <c r="E94" s="38">
        <v>227</v>
      </c>
      <c r="F94" s="33">
        <v>1</v>
      </c>
      <c r="G94" s="34">
        <f t="shared" si="1"/>
        <v>347</v>
      </c>
      <c r="H94" s="48"/>
    </row>
    <row r="95" spans="1:8" s="10" customFormat="1" ht="21.75" customHeight="1">
      <c r="A95" s="28"/>
      <c r="B95" s="29"/>
      <c r="C95" s="47" t="s">
        <v>109</v>
      </c>
      <c r="D95" s="31">
        <v>57</v>
      </c>
      <c r="E95" s="38">
        <v>19</v>
      </c>
      <c r="F95" s="33"/>
      <c r="G95" s="34">
        <f t="shared" si="1"/>
        <v>76</v>
      </c>
      <c r="H95" s="48"/>
    </row>
    <row r="96" spans="1:8" s="10" customFormat="1" ht="28.5" customHeight="1">
      <c r="A96" s="28"/>
      <c r="B96" s="29"/>
      <c r="C96" s="47" t="s">
        <v>110</v>
      </c>
      <c r="D96" s="31">
        <v>55</v>
      </c>
      <c r="E96" s="32"/>
      <c r="F96" s="33"/>
      <c r="G96" s="34">
        <f t="shared" si="1"/>
        <v>55</v>
      </c>
      <c r="H96" s="48"/>
    </row>
    <row r="97" spans="1:8" s="10" customFormat="1" ht="19.5" customHeight="1">
      <c r="A97" s="28"/>
      <c r="B97" s="29"/>
      <c r="C97" s="47" t="s">
        <v>111</v>
      </c>
      <c r="D97" s="31">
        <v>61</v>
      </c>
      <c r="E97" s="32"/>
      <c r="F97" s="33"/>
      <c r="G97" s="34">
        <f t="shared" si="1"/>
        <v>61</v>
      </c>
      <c r="H97" s="48"/>
    </row>
    <row r="98" spans="1:8" s="10" customFormat="1" ht="19.5" customHeight="1">
      <c r="A98" s="28"/>
      <c r="B98" s="29"/>
      <c r="C98" s="47" t="s">
        <v>112</v>
      </c>
      <c r="D98" s="31">
        <v>114</v>
      </c>
      <c r="E98" s="32"/>
      <c r="F98" s="33"/>
      <c r="G98" s="34">
        <f t="shared" si="1"/>
        <v>114</v>
      </c>
      <c r="H98" s="48"/>
    </row>
    <row r="99" spans="1:8" s="10" customFormat="1" ht="19.5" customHeight="1">
      <c r="A99" s="28"/>
      <c r="B99" s="29"/>
      <c r="C99" s="47" t="s">
        <v>113</v>
      </c>
      <c r="D99" s="31">
        <v>114</v>
      </c>
      <c r="E99" s="38">
        <v>25</v>
      </c>
      <c r="F99" s="33"/>
      <c r="G99" s="34">
        <f t="shared" si="1"/>
        <v>139</v>
      </c>
      <c r="H99" s="48"/>
    </row>
    <row r="100" spans="1:8" s="10" customFormat="1" ht="19.5" customHeight="1">
      <c r="A100" s="28"/>
      <c r="B100" s="29"/>
      <c r="C100" s="47" t="s">
        <v>114</v>
      </c>
      <c r="D100" s="33"/>
      <c r="E100" s="38">
        <v>25</v>
      </c>
      <c r="F100" s="33"/>
      <c r="G100" s="34">
        <f t="shared" si="1"/>
        <v>25</v>
      </c>
      <c r="H100" s="48"/>
    </row>
    <row r="101" spans="1:8" s="10" customFormat="1" ht="19.5" customHeight="1">
      <c r="A101" s="28"/>
      <c r="B101" s="29"/>
      <c r="C101" s="47" t="s">
        <v>115</v>
      </c>
      <c r="D101" s="31">
        <v>102</v>
      </c>
      <c r="E101" s="38">
        <v>8</v>
      </c>
      <c r="F101" s="33"/>
      <c r="G101" s="34">
        <f t="shared" si="1"/>
        <v>110</v>
      </c>
      <c r="H101" s="48"/>
    </row>
    <row r="102" spans="1:8" s="10" customFormat="1" ht="19.5" customHeight="1">
      <c r="A102" s="28"/>
      <c r="B102" s="29"/>
      <c r="C102" s="47" t="s">
        <v>116</v>
      </c>
      <c r="D102" s="31"/>
      <c r="E102" s="38">
        <v>1</v>
      </c>
      <c r="F102" s="33"/>
      <c r="G102" s="34">
        <f t="shared" si="1"/>
        <v>1</v>
      </c>
      <c r="H102" s="48"/>
    </row>
    <row r="103" spans="1:8" s="10" customFormat="1" ht="19.5" customHeight="1">
      <c r="A103" s="28"/>
      <c r="B103" s="29"/>
      <c r="C103" s="47" t="s">
        <v>117</v>
      </c>
      <c r="D103" s="33"/>
      <c r="E103" s="38">
        <v>19</v>
      </c>
      <c r="F103" s="31">
        <v>51</v>
      </c>
      <c r="G103" s="34">
        <f t="shared" si="1"/>
        <v>70</v>
      </c>
      <c r="H103" s="48"/>
    </row>
    <row r="104" spans="1:8" s="10" customFormat="1" ht="19.5" customHeight="1">
      <c r="A104" s="28"/>
      <c r="B104" s="29"/>
      <c r="C104" s="47" t="s">
        <v>118</v>
      </c>
      <c r="D104" s="33"/>
      <c r="E104" s="38">
        <v>9</v>
      </c>
      <c r="F104" s="33"/>
      <c r="G104" s="34">
        <f t="shared" si="1"/>
        <v>9</v>
      </c>
      <c r="H104" s="48"/>
    </row>
    <row r="105" spans="1:8" s="10" customFormat="1" ht="19.5" customHeight="1">
      <c r="A105" s="28"/>
      <c r="B105" s="29"/>
      <c r="C105" s="47" t="s">
        <v>119</v>
      </c>
      <c r="D105" s="33"/>
      <c r="E105" s="38">
        <v>1</v>
      </c>
      <c r="F105" s="33"/>
      <c r="G105" s="34">
        <f t="shared" si="1"/>
        <v>1</v>
      </c>
      <c r="H105" s="48"/>
    </row>
    <row r="106" spans="1:8" s="10" customFormat="1" ht="19.5" customHeight="1">
      <c r="A106" s="28"/>
      <c r="B106" s="29"/>
      <c r="C106" s="47" t="s">
        <v>120</v>
      </c>
      <c r="D106" s="33"/>
      <c r="E106" s="38">
        <v>16</v>
      </c>
      <c r="F106" s="33"/>
      <c r="G106" s="34">
        <f t="shared" si="1"/>
        <v>16</v>
      </c>
      <c r="H106" s="48"/>
    </row>
    <row r="107" spans="1:8" s="10" customFormat="1" ht="19.5" customHeight="1">
      <c r="A107" s="28"/>
      <c r="B107" s="29"/>
      <c r="C107" s="47" t="s">
        <v>121</v>
      </c>
      <c r="D107" s="33"/>
      <c r="E107" s="38">
        <v>21</v>
      </c>
      <c r="F107" s="33"/>
      <c r="G107" s="34">
        <f t="shared" si="1"/>
        <v>21</v>
      </c>
      <c r="H107" s="48"/>
    </row>
    <row r="108" spans="1:8" s="10" customFormat="1" ht="19.5" customHeight="1">
      <c r="A108" s="28"/>
      <c r="B108" s="29"/>
      <c r="C108" s="43" t="s">
        <v>7</v>
      </c>
      <c r="D108" s="44">
        <f>SUM(D93:D107)</f>
        <v>682</v>
      </c>
      <c r="E108" s="44">
        <f>SUM(E93:E107)</f>
        <v>371</v>
      </c>
      <c r="F108" s="44">
        <f>SUM(F93:F107)</f>
        <v>52</v>
      </c>
      <c r="G108" s="45">
        <f t="shared" si="1"/>
        <v>1105</v>
      </c>
      <c r="H108" s="48"/>
    </row>
    <row r="109" spans="1:8" s="10" customFormat="1" ht="21.75" customHeight="1">
      <c r="A109" s="28">
        <v>10</v>
      </c>
      <c r="B109" s="29" t="s">
        <v>122</v>
      </c>
      <c r="C109" s="47" t="s">
        <v>123</v>
      </c>
      <c r="D109" s="31">
        <v>20</v>
      </c>
      <c r="E109" s="32"/>
      <c r="F109" s="33"/>
      <c r="G109" s="34">
        <f t="shared" si="1"/>
        <v>20</v>
      </c>
      <c r="H109" s="56" t="s">
        <v>124</v>
      </c>
    </row>
    <row r="110" spans="1:8" s="10" customFormat="1" ht="21.75" customHeight="1">
      <c r="A110" s="28"/>
      <c r="B110" s="29"/>
      <c r="C110" s="47" t="s">
        <v>125</v>
      </c>
      <c r="D110" s="31">
        <v>24</v>
      </c>
      <c r="E110" s="32"/>
      <c r="F110" s="33"/>
      <c r="G110" s="34">
        <f t="shared" si="1"/>
        <v>24</v>
      </c>
      <c r="H110" s="48"/>
    </row>
    <row r="111" spans="1:8" s="10" customFormat="1" ht="24" customHeight="1">
      <c r="A111" s="28"/>
      <c r="B111" s="28"/>
      <c r="C111" s="47" t="s">
        <v>126</v>
      </c>
      <c r="D111" s="31">
        <v>86</v>
      </c>
      <c r="E111" s="32"/>
      <c r="F111" s="33"/>
      <c r="G111" s="34">
        <f t="shared" si="1"/>
        <v>86</v>
      </c>
      <c r="H111" s="48"/>
    </row>
    <row r="112" spans="1:8" s="10" customFormat="1" ht="21.75" customHeight="1">
      <c r="A112" s="28"/>
      <c r="B112" s="28"/>
      <c r="C112" s="47" t="s">
        <v>127</v>
      </c>
      <c r="D112" s="31">
        <v>98</v>
      </c>
      <c r="E112" s="32"/>
      <c r="F112" s="33"/>
      <c r="G112" s="34">
        <f t="shared" si="1"/>
        <v>98</v>
      </c>
      <c r="H112" s="48"/>
    </row>
    <row r="113" spans="1:8" s="10" customFormat="1" ht="22.5" customHeight="1">
      <c r="A113" s="28"/>
      <c r="B113" s="28"/>
      <c r="C113" s="47" t="s">
        <v>128</v>
      </c>
      <c r="D113" s="31">
        <v>24</v>
      </c>
      <c r="E113" s="32"/>
      <c r="F113" s="33"/>
      <c r="G113" s="34">
        <f t="shared" si="1"/>
        <v>24</v>
      </c>
      <c r="H113" s="48"/>
    </row>
    <row r="114" spans="1:8" s="10" customFormat="1" ht="22.5" customHeight="1">
      <c r="A114" s="28"/>
      <c r="B114" s="28"/>
      <c r="C114" s="47" t="s">
        <v>129</v>
      </c>
      <c r="D114" s="31">
        <v>24</v>
      </c>
      <c r="E114" s="32"/>
      <c r="F114" s="33"/>
      <c r="G114" s="34">
        <f t="shared" si="1"/>
        <v>24</v>
      </c>
      <c r="H114" s="48"/>
    </row>
    <row r="115" spans="1:8" s="10" customFormat="1" ht="19.5" customHeight="1">
      <c r="A115" s="28"/>
      <c r="B115" s="28"/>
      <c r="C115" s="47" t="s">
        <v>130</v>
      </c>
      <c r="D115" s="33"/>
      <c r="E115" s="38">
        <v>2</v>
      </c>
      <c r="F115" s="33"/>
      <c r="G115" s="34">
        <f t="shared" si="1"/>
        <v>2</v>
      </c>
      <c r="H115" s="48"/>
    </row>
    <row r="116" spans="1:8" s="10" customFormat="1" ht="19.5" customHeight="1">
      <c r="A116" s="28"/>
      <c r="B116" s="28"/>
      <c r="C116" s="47" t="s">
        <v>131</v>
      </c>
      <c r="D116" s="33"/>
      <c r="E116" s="38">
        <v>4</v>
      </c>
      <c r="F116" s="33"/>
      <c r="G116" s="34">
        <f t="shared" si="1"/>
        <v>4</v>
      </c>
      <c r="H116" s="48"/>
    </row>
    <row r="117" spans="1:8" s="10" customFormat="1" ht="19.5" customHeight="1">
      <c r="A117" s="28"/>
      <c r="B117" s="28"/>
      <c r="C117" s="47" t="s">
        <v>132</v>
      </c>
      <c r="D117" s="33"/>
      <c r="E117" s="38">
        <v>2</v>
      </c>
      <c r="F117" s="33"/>
      <c r="G117" s="34">
        <f t="shared" si="1"/>
        <v>2</v>
      </c>
      <c r="H117" s="48"/>
    </row>
    <row r="118" spans="1:8" s="10" customFormat="1" ht="19.5" customHeight="1">
      <c r="A118" s="28"/>
      <c r="B118" s="28"/>
      <c r="C118" s="47" t="s">
        <v>133</v>
      </c>
      <c r="D118" s="33"/>
      <c r="E118" s="38">
        <v>33</v>
      </c>
      <c r="F118" s="33"/>
      <c r="G118" s="34">
        <f t="shared" si="1"/>
        <v>33</v>
      </c>
      <c r="H118" s="48"/>
    </row>
    <row r="119" spans="1:8" s="10" customFormat="1" ht="19.5" customHeight="1">
      <c r="A119" s="28"/>
      <c r="B119" s="28"/>
      <c r="C119" s="47" t="s">
        <v>134</v>
      </c>
      <c r="D119" s="33"/>
      <c r="E119" s="38">
        <v>5</v>
      </c>
      <c r="F119" s="33"/>
      <c r="G119" s="34">
        <f t="shared" si="1"/>
        <v>5</v>
      </c>
      <c r="H119" s="48"/>
    </row>
    <row r="120" spans="1:8" s="10" customFormat="1" ht="19.5" customHeight="1">
      <c r="A120" s="28"/>
      <c r="B120" s="28"/>
      <c r="C120" s="43" t="s">
        <v>7</v>
      </c>
      <c r="D120" s="44">
        <f>SUM(D109:D119)</f>
        <v>276</v>
      </c>
      <c r="E120" s="44">
        <f>SUM(E109:E119)</f>
        <v>46</v>
      </c>
      <c r="F120" s="44"/>
      <c r="G120" s="45">
        <f t="shared" si="1"/>
        <v>322</v>
      </c>
      <c r="H120" s="48"/>
    </row>
    <row r="121" spans="1:8" s="10" customFormat="1" ht="19.5" customHeight="1">
      <c r="A121" s="28">
        <v>11</v>
      </c>
      <c r="B121" s="54" t="s">
        <v>135</v>
      </c>
      <c r="C121" s="47" t="s">
        <v>136</v>
      </c>
      <c r="D121" s="31">
        <v>117</v>
      </c>
      <c r="E121" s="32"/>
      <c r="F121" s="33"/>
      <c r="G121" s="34">
        <f t="shared" si="1"/>
        <v>117</v>
      </c>
      <c r="H121" s="56" t="s">
        <v>137</v>
      </c>
    </row>
    <row r="122" spans="1:8" s="10" customFormat="1" ht="19.5" customHeight="1">
      <c r="A122" s="28"/>
      <c r="B122" s="29"/>
      <c r="C122" s="57" t="s">
        <v>138</v>
      </c>
      <c r="D122" s="33"/>
      <c r="E122" s="38">
        <v>16</v>
      </c>
      <c r="F122" s="33"/>
      <c r="G122" s="34">
        <f t="shared" si="1"/>
        <v>16</v>
      </c>
      <c r="H122" s="48"/>
    </row>
    <row r="123" spans="1:8" s="10" customFormat="1" ht="19.5" customHeight="1">
      <c r="A123" s="28"/>
      <c r="B123" s="28"/>
      <c r="C123" s="30" t="s">
        <v>139</v>
      </c>
      <c r="D123" s="31">
        <v>56</v>
      </c>
      <c r="E123" s="32"/>
      <c r="F123" s="33"/>
      <c r="G123" s="34">
        <f t="shared" si="1"/>
        <v>56</v>
      </c>
      <c r="H123" s="48"/>
    </row>
    <row r="124" spans="1:8" s="10" customFormat="1" ht="19.5" customHeight="1">
      <c r="A124" s="28"/>
      <c r="B124" s="28"/>
      <c r="C124" s="47" t="s">
        <v>140</v>
      </c>
      <c r="D124" s="31">
        <v>28</v>
      </c>
      <c r="E124" s="32"/>
      <c r="F124" s="33"/>
      <c r="G124" s="34">
        <f t="shared" si="1"/>
        <v>28</v>
      </c>
      <c r="H124" s="48"/>
    </row>
    <row r="125" spans="1:8" s="10" customFormat="1" ht="19.5" customHeight="1">
      <c r="A125" s="28"/>
      <c r="B125" s="28"/>
      <c r="C125" s="57" t="s">
        <v>141</v>
      </c>
      <c r="D125" s="40">
        <v>89</v>
      </c>
      <c r="E125" s="32"/>
      <c r="F125" s="33"/>
      <c r="G125" s="34">
        <f t="shared" si="1"/>
        <v>89</v>
      </c>
      <c r="H125" s="48"/>
    </row>
    <row r="126" spans="1:8" s="12" customFormat="1" ht="19.5" customHeight="1">
      <c r="A126" s="28"/>
      <c r="B126" s="28"/>
      <c r="C126" s="57" t="s">
        <v>142</v>
      </c>
      <c r="D126" s="40"/>
      <c r="E126" s="38">
        <v>3</v>
      </c>
      <c r="F126" s="33"/>
      <c r="G126" s="34">
        <f t="shared" si="1"/>
        <v>3</v>
      </c>
      <c r="H126" s="48"/>
    </row>
    <row r="127" spans="1:8" s="12" customFormat="1" ht="19.5" customHeight="1">
      <c r="A127" s="28"/>
      <c r="B127" s="28"/>
      <c r="C127" s="57" t="s">
        <v>143</v>
      </c>
      <c r="D127" s="40"/>
      <c r="E127" s="38">
        <v>4</v>
      </c>
      <c r="F127" s="33"/>
      <c r="G127" s="34">
        <f t="shared" si="1"/>
        <v>4</v>
      </c>
      <c r="H127" s="48"/>
    </row>
    <row r="128" spans="1:8" s="10" customFormat="1" ht="19.5" customHeight="1">
      <c r="A128" s="28"/>
      <c r="B128" s="28"/>
      <c r="C128" s="47" t="s">
        <v>144</v>
      </c>
      <c r="D128" s="33"/>
      <c r="E128" s="38">
        <v>11</v>
      </c>
      <c r="F128" s="33"/>
      <c r="G128" s="34">
        <f t="shared" si="1"/>
        <v>11</v>
      </c>
      <c r="H128" s="48"/>
    </row>
    <row r="129" spans="1:8" s="10" customFormat="1" ht="19.5" customHeight="1">
      <c r="A129" s="28"/>
      <c r="B129" s="28"/>
      <c r="C129" s="47" t="s">
        <v>145</v>
      </c>
      <c r="D129" s="33"/>
      <c r="E129" s="38">
        <v>11</v>
      </c>
      <c r="F129" s="33"/>
      <c r="G129" s="34">
        <f t="shared" si="1"/>
        <v>11</v>
      </c>
      <c r="H129" s="48"/>
    </row>
    <row r="130" spans="1:8" s="10" customFormat="1" ht="19.5" customHeight="1">
      <c r="A130" s="28"/>
      <c r="B130" s="28"/>
      <c r="C130" s="47" t="s">
        <v>146</v>
      </c>
      <c r="D130" s="31">
        <v>86</v>
      </c>
      <c r="E130" s="32"/>
      <c r="F130" s="33"/>
      <c r="G130" s="34">
        <f t="shared" si="1"/>
        <v>86</v>
      </c>
      <c r="H130" s="48"/>
    </row>
    <row r="131" spans="1:8" s="10" customFormat="1" ht="19.5" customHeight="1">
      <c r="A131" s="28"/>
      <c r="B131" s="28"/>
      <c r="C131" s="47" t="s">
        <v>147</v>
      </c>
      <c r="D131" s="31">
        <v>60</v>
      </c>
      <c r="E131" s="32"/>
      <c r="F131" s="33"/>
      <c r="G131" s="34">
        <f aca="true" t="shared" si="2" ref="G131:G158">SUM(D131:F131)</f>
        <v>60</v>
      </c>
      <c r="H131" s="48"/>
    </row>
    <row r="132" spans="1:8" s="10" customFormat="1" ht="19.5" customHeight="1">
      <c r="A132" s="28"/>
      <c r="B132" s="28"/>
      <c r="C132" s="47" t="s">
        <v>148</v>
      </c>
      <c r="D132" s="33"/>
      <c r="E132" s="32">
        <v>194</v>
      </c>
      <c r="F132" s="33">
        <v>2</v>
      </c>
      <c r="G132" s="34">
        <f t="shared" si="2"/>
        <v>196</v>
      </c>
      <c r="H132" s="48"/>
    </row>
    <row r="133" spans="1:8" s="10" customFormat="1" ht="19.5" customHeight="1">
      <c r="A133" s="28"/>
      <c r="B133" s="28"/>
      <c r="C133" s="47" t="s">
        <v>149</v>
      </c>
      <c r="D133" s="31">
        <v>51</v>
      </c>
      <c r="F133" s="33"/>
      <c r="G133" s="34">
        <f t="shared" si="2"/>
        <v>51</v>
      </c>
      <c r="H133" s="48"/>
    </row>
    <row r="134" spans="1:10" s="10" customFormat="1" ht="19.5" customHeight="1">
      <c r="A134" s="28"/>
      <c r="B134" s="28"/>
      <c r="C134" s="47" t="s">
        <v>150</v>
      </c>
      <c r="D134" s="31"/>
      <c r="E134" s="38">
        <v>13</v>
      </c>
      <c r="F134" s="33"/>
      <c r="G134" s="34">
        <f t="shared" si="2"/>
        <v>13</v>
      </c>
      <c r="H134" s="48"/>
      <c r="J134" s="10" t="s">
        <v>151</v>
      </c>
    </row>
    <row r="135" spans="1:8" s="10" customFormat="1" ht="19.5" customHeight="1">
      <c r="A135" s="28"/>
      <c r="B135" s="28"/>
      <c r="C135" s="47" t="s">
        <v>152</v>
      </c>
      <c r="D135" s="33"/>
      <c r="E135" s="38">
        <v>16</v>
      </c>
      <c r="F135" s="33"/>
      <c r="G135" s="34">
        <f t="shared" si="2"/>
        <v>16</v>
      </c>
      <c r="H135" s="48"/>
    </row>
    <row r="136" spans="1:8" s="10" customFormat="1" ht="19.5" customHeight="1">
      <c r="A136" s="28"/>
      <c r="B136" s="28"/>
      <c r="C136" s="47" t="s">
        <v>153</v>
      </c>
      <c r="D136" s="33"/>
      <c r="E136" s="38">
        <v>16</v>
      </c>
      <c r="F136" s="33"/>
      <c r="G136" s="34">
        <f t="shared" si="2"/>
        <v>16</v>
      </c>
      <c r="H136" s="48"/>
    </row>
    <row r="137" spans="1:8" s="10" customFormat="1" ht="19.5" customHeight="1">
      <c r="A137" s="28"/>
      <c r="B137" s="28"/>
      <c r="C137" s="43" t="s">
        <v>7</v>
      </c>
      <c r="D137" s="44">
        <f>SUM(D121:D136)</f>
        <v>487</v>
      </c>
      <c r="E137" s="44">
        <f>SUM(E121:E136)</f>
        <v>284</v>
      </c>
      <c r="F137" s="44">
        <f>SUM(F121:F136)</f>
        <v>2</v>
      </c>
      <c r="G137" s="45">
        <f t="shared" si="2"/>
        <v>773</v>
      </c>
      <c r="H137" s="48"/>
    </row>
    <row r="138" spans="1:8" s="10" customFormat="1" ht="19.5" customHeight="1">
      <c r="A138" s="28">
        <v>12</v>
      </c>
      <c r="B138" s="29" t="s">
        <v>154</v>
      </c>
      <c r="C138" s="47" t="s">
        <v>155</v>
      </c>
      <c r="D138" s="33"/>
      <c r="E138" s="38">
        <v>7</v>
      </c>
      <c r="F138" s="33"/>
      <c r="G138" s="34">
        <f t="shared" si="2"/>
        <v>7</v>
      </c>
      <c r="H138" s="56" t="s">
        <v>156</v>
      </c>
    </row>
    <row r="139" spans="1:8" s="10" customFormat="1" ht="19.5" customHeight="1">
      <c r="A139" s="28"/>
      <c r="B139" s="28"/>
      <c r="C139" s="47" t="s">
        <v>157</v>
      </c>
      <c r="D139" s="33"/>
      <c r="E139" s="38">
        <v>5</v>
      </c>
      <c r="F139" s="33"/>
      <c r="G139" s="34">
        <f t="shared" si="2"/>
        <v>5</v>
      </c>
      <c r="H139" s="48"/>
    </row>
    <row r="140" spans="1:8" s="10" customFormat="1" ht="19.5" customHeight="1">
      <c r="A140" s="28"/>
      <c r="B140" s="28"/>
      <c r="C140" s="47" t="s">
        <v>158</v>
      </c>
      <c r="D140" s="33"/>
      <c r="E140" s="38">
        <v>16</v>
      </c>
      <c r="F140" s="33"/>
      <c r="G140" s="34">
        <f t="shared" si="2"/>
        <v>16</v>
      </c>
      <c r="H140" s="48"/>
    </row>
    <row r="141" spans="1:8" s="10" customFormat="1" ht="19.5" customHeight="1">
      <c r="A141" s="28"/>
      <c r="B141" s="28"/>
      <c r="C141" s="43" t="s">
        <v>7</v>
      </c>
      <c r="D141" s="44"/>
      <c r="E141" s="44">
        <f>SUM(E138:E140)</f>
        <v>28</v>
      </c>
      <c r="F141" s="44"/>
      <c r="G141" s="45">
        <f t="shared" si="2"/>
        <v>28</v>
      </c>
      <c r="H141" s="48"/>
    </row>
    <row r="142" spans="1:8" s="10" customFormat="1" ht="21" customHeight="1">
      <c r="A142" s="28">
        <v>13</v>
      </c>
      <c r="B142" s="29" t="s">
        <v>159</v>
      </c>
      <c r="C142" s="47" t="s">
        <v>160</v>
      </c>
      <c r="D142" s="31">
        <v>17</v>
      </c>
      <c r="E142" s="32"/>
      <c r="F142" s="33"/>
      <c r="G142" s="34">
        <f t="shared" si="2"/>
        <v>17</v>
      </c>
      <c r="H142" s="58" t="s">
        <v>161</v>
      </c>
    </row>
    <row r="143" spans="1:8" s="10" customFormat="1" ht="23.25" customHeight="1">
      <c r="A143" s="28"/>
      <c r="B143" s="29"/>
      <c r="C143" s="47" t="s">
        <v>162</v>
      </c>
      <c r="D143" s="31">
        <v>49</v>
      </c>
      <c r="E143" s="32"/>
      <c r="F143" s="33"/>
      <c r="G143" s="34">
        <f t="shared" si="2"/>
        <v>49</v>
      </c>
      <c r="H143" s="59"/>
    </row>
    <row r="144" spans="1:8" s="10" customFormat="1" ht="22.5" customHeight="1">
      <c r="A144" s="28"/>
      <c r="B144" s="29"/>
      <c r="C144" s="47" t="s">
        <v>163</v>
      </c>
      <c r="D144" s="31">
        <v>84</v>
      </c>
      <c r="E144" s="32"/>
      <c r="F144" s="33"/>
      <c r="G144" s="34">
        <f t="shared" si="2"/>
        <v>84</v>
      </c>
      <c r="H144" s="59"/>
    </row>
    <row r="145" spans="1:10" s="10" customFormat="1" ht="19.5" customHeight="1">
      <c r="A145" s="28"/>
      <c r="B145" s="29"/>
      <c r="C145" s="47" t="s">
        <v>164</v>
      </c>
      <c r="D145" s="31">
        <v>52</v>
      </c>
      <c r="E145" s="32"/>
      <c r="F145" s="33"/>
      <c r="G145" s="34">
        <f t="shared" si="2"/>
        <v>52</v>
      </c>
      <c r="H145" s="59"/>
      <c r="J145" s="10" t="s">
        <v>165</v>
      </c>
    </row>
    <row r="146" spans="1:8" s="10" customFormat="1" ht="29.25" customHeight="1">
      <c r="A146" s="28"/>
      <c r="B146" s="29"/>
      <c r="C146" s="47" t="s">
        <v>166</v>
      </c>
      <c r="D146" s="31">
        <v>53</v>
      </c>
      <c r="E146" s="32"/>
      <c r="F146" s="33"/>
      <c r="G146" s="34">
        <f t="shared" si="2"/>
        <v>53</v>
      </c>
      <c r="H146" s="59"/>
    </row>
    <row r="147" spans="1:8" s="10" customFormat="1" ht="24" customHeight="1">
      <c r="A147" s="28"/>
      <c r="B147" s="29"/>
      <c r="C147" s="47" t="s">
        <v>167</v>
      </c>
      <c r="D147" s="31">
        <v>60</v>
      </c>
      <c r="E147" s="32"/>
      <c r="F147" s="33"/>
      <c r="G147" s="34">
        <f t="shared" si="2"/>
        <v>60</v>
      </c>
      <c r="H147" s="59"/>
    </row>
    <row r="148" spans="1:8" s="10" customFormat="1" ht="30" customHeight="1">
      <c r="A148" s="28"/>
      <c r="B148" s="29"/>
      <c r="C148" s="47" t="s">
        <v>168</v>
      </c>
      <c r="D148" s="31">
        <v>38</v>
      </c>
      <c r="E148" s="32"/>
      <c r="F148" s="33"/>
      <c r="G148" s="34">
        <f t="shared" si="2"/>
        <v>38</v>
      </c>
      <c r="H148" s="59"/>
    </row>
    <row r="149" spans="1:8" s="10" customFormat="1" ht="30" customHeight="1">
      <c r="A149" s="28"/>
      <c r="B149" s="29"/>
      <c r="C149" s="47" t="s">
        <v>169</v>
      </c>
      <c r="D149" s="31">
        <v>21</v>
      </c>
      <c r="E149" s="32"/>
      <c r="F149" s="33"/>
      <c r="G149" s="34">
        <f t="shared" si="2"/>
        <v>21</v>
      </c>
      <c r="H149" s="59"/>
    </row>
    <row r="150" spans="1:8" s="10" customFormat="1" ht="19.5" customHeight="1">
      <c r="A150" s="28"/>
      <c r="B150" s="29"/>
      <c r="C150" s="47" t="s">
        <v>170</v>
      </c>
      <c r="D150" s="33"/>
      <c r="E150" s="38">
        <v>27</v>
      </c>
      <c r="F150" s="33"/>
      <c r="G150" s="34">
        <f t="shared" si="2"/>
        <v>27</v>
      </c>
      <c r="H150" s="59"/>
    </row>
    <row r="151" spans="1:8" s="10" customFormat="1" ht="19.5" customHeight="1">
      <c r="A151" s="28"/>
      <c r="B151" s="29"/>
      <c r="C151" s="47" t="s">
        <v>171</v>
      </c>
      <c r="D151" s="33"/>
      <c r="E151" s="38">
        <v>5</v>
      </c>
      <c r="F151" s="33"/>
      <c r="G151" s="34">
        <f t="shared" si="2"/>
        <v>5</v>
      </c>
      <c r="H151" s="59"/>
    </row>
    <row r="152" spans="1:8" s="10" customFormat="1" ht="19.5" customHeight="1">
      <c r="A152" s="28"/>
      <c r="B152" s="29"/>
      <c r="C152" s="47" t="s">
        <v>172</v>
      </c>
      <c r="D152" s="33"/>
      <c r="E152" s="38">
        <v>20</v>
      </c>
      <c r="F152" s="33"/>
      <c r="G152" s="34">
        <f t="shared" si="2"/>
        <v>20</v>
      </c>
      <c r="H152" s="59"/>
    </row>
    <row r="153" spans="1:8" s="10" customFormat="1" ht="19.5" customHeight="1">
      <c r="A153" s="28"/>
      <c r="B153" s="29"/>
      <c r="C153" s="47" t="s">
        <v>173</v>
      </c>
      <c r="D153" s="33"/>
      <c r="E153" s="38">
        <v>13</v>
      </c>
      <c r="F153" s="33"/>
      <c r="G153" s="34">
        <f t="shared" si="2"/>
        <v>13</v>
      </c>
      <c r="H153" s="59"/>
    </row>
    <row r="154" spans="1:8" s="10" customFormat="1" ht="19.5" customHeight="1">
      <c r="A154" s="28"/>
      <c r="B154" s="29"/>
      <c r="C154" s="43" t="s">
        <v>7</v>
      </c>
      <c r="D154" s="44">
        <f>SUM(D142:D153)</f>
        <v>374</v>
      </c>
      <c r="E154" s="44">
        <f>SUM(E142:E153)</f>
        <v>65</v>
      </c>
      <c r="F154" s="44"/>
      <c r="G154" s="45">
        <f t="shared" si="2"/>
        <v>439</v>
      </c>
      <c r="H154" s="60"/>
    </row>
    <row r="155" spans="1:8" s="10" customFormat="1" ht="21" customHeight="1">
      <c r="A155" s="28">
        <v>14</v>
      </c>
      <c r="B155" s="28" t="s">
        <v>174</v>
      </c>
      <c r="C155" s="47" t="s">
        <v>175</v>
      </c>
      <c r="D155" s="33"/>
      <c r="E155" s="38">
        <v>6</v>
      </c>
      <c r="F155" s="33"/>
      <c r="G155" s="34">
        <f t="shared" si="2"/>
        <v>6</v>
      </c>
      <c r="H155" s="61" t="s">
        <v>176</v>
      </c>
    </row>
    <row r="156" spans="1:8" s="10" customFormat="1" ht="21" customHeight="1">
      <c r="A156" s="28"/>
      <c r="B156" s="28"/>
      <c r="C156" s="47" t="s">
        <v>177</v>
      </c>
      <c r="D156" s="33"/>
      <c r="E156" s="38">
        <v>8</v>
      </c>
      <c r="F156" s="33"/>
      <c r="G156" s="34">
        <f t="shared" si="2"/>
        <v>8</v>
      </c>
      <c r="H156" s="61"/>
    </row>
    <row r="157" spans="1:8" s="10" customFormat="1" ht="21" customHeight="1">
      <c r="A157" s="28"/>
      <c r="B157" s="28"/>
      <c r="C157" s="47" t="s">
        <v>178</v>
      </c>
      <c r="D157" s="31">
        <v>60</v>
      </c>
      <c r="E157" s="32"/>
      <c r="F157" s="33"/>
      <c r="G157" s="34">
        <f t="shared" si="2"/>
        <v>60</v>
      </c>
      <c r="H157" s="61"/>
    </row>
    <row r="158" spans="1:8" s="10" customFormat="1" ht="21" customHeight="1">
      <c r="A158" s="28"/>
      <c r="B158" s="28"/>
      <c r="C158" s="43" t="s">
        <v>7</v>
      </c>
      <c r="D158" s="44">
        <f>SUM(D155:D157)</f>
        <v>60</v>
      </c>
      <c r="E158" s="44">
        <f>SUM(E155:E157)</f>
        <v>14</v>
      </c>
      <c r="F158" s="44"/>
      <c r="G158" s="45">
        <f t="shared" si="2"/>
        <v>74</v>
      </c>
      <c r="H158" s="61"/>
    </row>
    <row r="159" spans="1:8" s="10" customFormat="1" ht="19.5" customHeight="1">
      <c r="A159" s="62" t="s">
        <v>179</v>
      </c>
      <c r="B159" s="63"/>
      <c r="C159" s="62"/>
      <c r="D159" s="64">
        <f>D158+D154+D141+D137+D120+D108+D92+D82+D73+D61+D53+D40+D24+D16</f>
        <v>6167</v>
      </c>
      <c r="E159" s="64">
        <f>+E158+E154+E141+E137+E120+E108+E92+E82+E73+E61+E53+E40+E24+E16</f>
        <v>2586</v>
      </c>
      <c r="F159" s="64">
        <f>F158+F154+F141+F137+F120+F108+F92+F82+F73+F61+F53+F40+F24+F16</f>
        <v>500</v>
      </c>
      <c r="G159" s="64">
        <f>G158+G154+G141+G137+G120+G108+G92+G82+G73+G61+G53+G40+G24+G16</f>
        <v>9253</v>
      </c>
      <c r="H159" s="48"/>
    </row>
    <row r="160" spans="1:8" s="10" customFormat="1" ht="27.75" customHeight="1">
      <c r="A160" s="65" t="s">
        <v>180</v>
      </c>
      <c r="B160" s="65"/>
      <c r="C160" s="65"/>
      <c r="D160" s="65"/>
      <c r="E160" s="65"/>
      <c r="F160" s="65"/>
      <c r="G160" s="65"/>
      <c r="H160" s="35"/>
    </row>
    <row r="161" spans="1:8" s="10" customFormat="1" ht="33.75" customHeight="1">
      <c r="A161" s="34" t="s">
        <v>181</v>
      </c>
      <c r="B161" s="66" t="s">
        <v>182</v>
      </c>
      <c r="C161" s="66"/>
      <c r="D161" s="67" t="s">
        <v>183</v>
      </c>
      <c r="E161" s="67"/>
      <c r="F161" s="67"/>
      <c r="G161" s="67"/>
      <c r="H161" s="37"/>
    </row>
    <row r="162" spans="1:8" s="10" customFormat="1" ht="29.25" customHeight="1">
      <c r="A162" s="34" t="s">
        <v>184</v>
      </c>
      <c r="B162" s="48" t="s">
        <v>185</v>
      </c>
      <c r="C162" s="48"/>
      <c r="D162" s="68" t="s">
        <v>186</v>
      </c>
      <c r="E162" s="69"/>
      <c r="F162" s="69"/>
      <c r="G162" s="69"/>
      <c r="H162" s="37"/>
    </row>
    <row r="163" spans="1:8" s="10" customFormat="1" ht="28.5" customHeight="1">
      <c r="A163" s="34" t="s">
        <v>187</v>
      </c>
      <c r="B163" s="48" t="s">
        <v>188</v>
      </c>
      <c r="C163" s="48"/>
      <c r="D163" s="70"/>
      <c r="E163" s="69"/>
      <c r="F163" s="69"/>
      <c r="G163" s="69"/>
      <c r="H163" s="37"/>
    </row>
    <row r="164" spans="1:8" s="10" customFormat="1" ht="28.5" customHeight="1">
      <c r="A164" s="34" t="s">
        <v>189</v>
      </c>
      <c r="B164" s="71" t="s">
        <v>190</v>
      </c>
      <c r="C164" s="71"/>
      <c r="D164" s="70"/>
      <c r="E164" s="69"/>
      <c r="F164" s="69"/>
      <c r="G164" s="69"/>
      <c r="H164" s="37"/>
    </row>
    <row r="165" spans="1:8" s="10" customFormat="1" ht="39" customHeight="1">
      <c r="A165" s="34" t="s">
        <v>191</v>
      </c>
      <c r="B165" s="71" t="s">
        <v>192</v>
      </c>
      <c r="C165" s="71"/>
      <c r="D165" s="70"/>
      <c r="E165" s="69"/>
      <c r="F165" s="69"/>
      <c r="G165" s="69"/>
      <c r="H165" s="46"/>
    </row>
    <row r="166" spans="3:8" s="10" customFormat="1" ht="22.5" customHeight="1">
      <c r="C166" s="72"/>
      <c r="D166" s="73"/>
      <c r="E166" s="73"/>
      <c r="F166" s="73"/>
      <c r="G166" s="74"/>
      <c r="H166" s="75"/>
    </row>
    <row r="167" spans="3:8" s="10" customFormat="1" ht="19.5" customHeight="1">
      <c r="C167" s="72"/>
      <c r="D167" s="73"/>
      <c r="E167" s="73"/>
      <c r="F167" s="73"/>
      <c r="G167" s="74"/>
      <c r="H167" s="75"/>
    </row>
    <row r="168" spans="3:8" s="10" customFormat="1" ht="19.5" customHeight="1">
      <c r="C168" s="72"/>
      <c r="D168" s="73"/>
      <c r="E168" s="73"/>
      <c r="F168" s="73"/>
      <c r="G168" s="74"/>
      <c r="H168" s="75"/>
    </row>
    <row r="169" spans="3:8" s="10" customFormat="1" ht="19.5" customHeight="1">
      <c r="C169" s="72"/>
      <c r="D169" s="76"/>
      <c r="E169" s="76"/>
      <c r="F169" s="75"/>
      <c r="G169" s="74"/>
      <c r="H169" s="75"/>
    </row>
    <row r="170" spans="3:8" s="13" customFormat="1" ht="19.5" customHeight="1">
      <c r="C170" s="14"/>
      <c r="D170" s="73"/>
      <c r="E170" s="77"/>
      <c r="F170" s="77"/>
      <c r="G170" s="78"/>
      <c r="H170" s="79"/>
    </row>
    <row r="171" spans="3:8" s="13" customFormat="1" ht="19.5" customHeight="1">
      <c r="C171" s="14"/>
      <c r="D171" s="73"/>
      <c r="E171" s="77"/>
      <c r="F171" s="77"/>
      <c r="G171" s="78"/>
      <c r="H171" s="79"/>
    </row>
    <row r="172" spans="3:8" s="13" customFormat="1" ht="19.5" customHeight="1">
      <c r="C172" s="14"/>
      <c r="D172" s="73"/>
      <c r="E172" s="77"/>
      <c r="F172" s="77"/>
      <c r="G172" s="78"/>
      <c r="H172" s="79"/>
    </row>
    <row r="173" spans="3:8" s="13" customFormat="1" ht="19.5" customHeight="1">
      <c r="C173" s="14"/>
      <c r="D173" s="73"/>
      <c r="E173" s="77"/>
      <c r="F173" s="77"/>
      <c r="G173" s="78"/>
      <c r="H173" s="79"/>
    </row>
    <row r="174" spans="3:8" s="13" customFormat="1" ht="19.5" customHeight="1">
      <c r="C174" s="14"/>
      <c r="D174" s="73"/>
      <c r="E174" s="77"/>
      <c r="F174" s="77"/>
      <c r="G174" s="78"/>
      <c r="H174" s="79"/>
    </row>
    <row r="175" spans="3:8" s="13" customFormat="1" ht="19.5" customHeight="1">
      <c r="C175" s="14"/>
      <c r="D175" s="73"/>
      <c r="E175" s="77"/>
      <c r="F175" s="77"/>
      <c r="G175" s="78"/>
      <c r="H175" s="79"/>
    </row>
    <row r="176" spans="3:8" s="13" customFormat="1" ht="19.5" customHeight="1">
      <c r="C176" s="14"/>
      <c r="D176" s="73"/>
      <c r="E176" s="77"/>
      <c r="F176" s="77"/>
      <c r="G176" s="78"/>
      <c r="H176" s="79"/>
    </row>
    <row r="177" spans="3:8" s="13" customFormat="1" ht="19.5" customHeight="1">
      <c r="C177" s="14"/>
      <c r="D177" s="73"/>
      <c r="E177" s="77"/>
      <c r="F177" s="77"/>
      <c r="G177" s="78"/>
      <c r="H177" s="79"/>
    </row>
    <row r="178" spans="3:8" s="13" customFormat="1" ht="19.5" customHeight="1">
      <c r="C178" s="14"/>
      <c r="D178" s="73"/>
      <c r="E178" s="77"/>
      <c r="F178" s="77"/>
      <c r="G178" s="78"/>
      <c r="H178" s="79"/>
    </row>
    <row r="179" spans="3:8" s="13" customFormat="1" ht="19.5" customHeight="1">
      <c r="C179" s="14"/>
      <c r="D179" s="73"/>
      <c r="E179" s="77"/>
      <c r="F179" s="77"/>
      <c r="G179" s="78"/>
      <c r="H179" s="79"/>
    </row>
    <row r="180" spans="3:8" s="13" customFormat="1" ht="19.5" customHeight="1">
      <c r="C180" s="14"/>
      <c r="D180" s="73"/>
      <c r="E180" s="77"/>
      <c r="F180" s="77"/>
      <c r="G180" s="78"/>
      <c r="H180" s="79"/>
    </row>
    <row r="181" spans="3:8" s="13" customFormat="1" ht="19.5" customHeight="1">
      <c r="C181" s="14"/>
      <c r="D181" s="73"/>
      <c r="E181" s="77"/>
      <c r="F181" s="77"/>
      <c r="G181" s="78"/>
      <c r="H181" s="79"/>
    </row>
    <row r="182" spans="3:8" s="13" customFormat="1" ht="19.5" customHeight="1">
      <c r="C182" s="14"/>
      <c r="D182" s="73"/>
      <c r="E182" s="77"/>
      <c r="F182" s="77"/>
      <c r="G182" s="78"/>
      <c r="H182" s="79"/>
    </row>
    <row r="183" spans="3:8" s="13" customFormat="1" ht="19.5" customHeight="1">
      <c r="C183" s="14"/>
      <c r="D183" s="73"/>
      <c r="E183" s="77"/>
      <c r="F183" s="77"/>
      <c r="G183" s="78"/>
      <c r="H183" s="79"/>
    </row>
    <row r="184" spans="3:8" s="13" customFormat="1" ht="19.5" customHeight="1">
      <c r="C184" s="14"/>
      <c r="D184" s="73"/>
      <c r="E184" s="77"/>
      <c r="F184" s="77"/>
      <c r="G184" s="78"/>
      <c r="H184" s="79"/>
    </row>
    <row r="185" spans="3:8" s="13" customFormat="1" ht="19.5" customHeight="1">
      <c r="C185" s="14"/>
      <c r="D185" s="73"/>
      <c r="E185" s="77"/>
      <c r="F185" s="77"/>
      <c r="G185" s="78"/>
      <c r="H185" s="79"/>
    </row>
    <row r="186" spans="3:8" s="13" customFormat="1" ht="19.5" customHeight="1">
      <c r="C186" s="14"/>
      <c r="D186" s="73"/>
      <c r="E186" s="77"/>
      <c r="F186" s="77"/>
      <c r="G186" s="78"/>
      <c r="H186" s="79"/>
    </row>
    <row r="187" spans="3:8" s="13" customFormat="1" ht="19.5" customHeight="1">
      <c r="C187" s="14"/>
      <c r="D187" s="73"/>
      <c r="E187" s="77"/>
      <c r="F187" s="77"/>
      <c r="G187" s="78"/>
      <c r="H187" s="79"/>
    </row>
    <row r="188" spans="3:8" s="13" customFormat="1" ht="19.5" customHeight="1">
      <c r="C188" s="14"/>
      <c r="D188" s="73"/>
      <c r="E188" s="77"/>
      <c r="F188" s="77"/>
      <c r="G188" s="78"/>
      <c r="H188" s="79"/>
    </row>
    <row r="189" spans="3:8" s="13" customFormat="1" ht="19.5" customHeight="1">
      <c r="C189" s="14"/>
      <c r="D189" s="73"/>
      <c r="E189" s="77"/>
      <c r="F189" s="77"/>
      <c r="G189" s="78"/>
      <c r="H189" s="79"/>
    </row>
    <row r="190" spans="3:8" s="13" customFormat="1" ht="19.5" customHeight="1">
      <c r="C190" s="14"/>
      <c r="D190" s="73"/>
      <c r="E190" s="77"/>
      <c r="F190" s="77"/>
      <c r="G190" s="78"/>
      <c r="H190" s="79"/>
    </row>
    <row r="191" spans="3:8" s="13" customFormat="1" ht="19.5" customHeight="1">
      <c r="C191" s="14"/>
      <c r="D191" s="73"/>
      <c r="E191" s="77"/>
      <c r="F191" s="77"/>
      <c r="G191" s="78"/>
      <c r="H191" s="79"/>
    </row>
    <row r="192" spans="3:8" s="13" customFormat="1" ht="19.5" customHeight="1">
      <c r="C192" s="14"/>
      <c r="D192" s="73"/>
      <c r="E192" s="77"/>
      <c r="F192" s="77"/>
      <c r="G192" s="78"/>
      <c r="H192" s="79"/>
    </row>
    <row r="193" spans="3:8" s="13" customFormat="1" ht="19.5" customHeight="1">
      <c r="C193" s="14"/>
      <c r="D193" s="73"/>
      <c r="E193" s="77"/>
      <c r="F193" s="77"/>
      <c r="G193" s="78"/>
      <c r="H193" s="79"/>
    </row>
    <row r="194" spans="3:8" s="13" customFormat="1" ht="19.5" customHeight="1">
      <c r="C194" s="14"/>
      <c r="D194" s="73"/>
      <c r="E194" s="77"/>
      <c r="F194" s="77"/>
      <c r="G194" s="78"/>
      <c r="H194" s="79"/>
    </row>
    <row r="195" spans="3:8" s="13" customFormat="1" ht="19.5" customHeight="1">
      <c r="C195" s="14"/>
      <c r="D195" s="73"/>
      <c r="E195" s="77"/>
      <c r="F195" s="77"/>
      <c r="G195" s="78"/>
      <c r="H195" s="79"/>
    </row>
    <row r="196" spans="3:8" s="13" customFormat="1" ht="19.5" customHeight="1">
      <c r="C196" s="14"/>
      <c r="D196" s="16"/>
      <c r="E196" s="18"/>
      <c r="F196" s="18"/>
      <c r="G196" s="78"/>
      <c r="H196" s="79"/>
    </row>
    <row r="197" spans="4:8" s="14" customFormat="1" ht="19.5" customHeight="1">
      <c r="D197" s="16"/>
      <c r="E197" s="18"/>
      <c r="F197" s="18"/>
      <c r="G197" s="80"/>
      <c r="H197" s="81"/>
    </row>
    <row r="198" spans="4:8" s="14" customFormat="1" ht="19.5" customHeight="1">
      <c r="D198" s="16"/>
      <c r="E198" s="18"/>
      <c r="F198" s="18"/>
      <c r="G198" s="80"/>
      <c r="H198" s="81"/>
    </row>
    <row r="199" spans="4:8" s="14" customFormat="1" ht="19.5" customHeight="1">
      <c r="D199" s="16"/>
      <c r="E199" s="18"/>
      <c r="F199" s="18"/>
      <c r="G199" s="80"/>
      <c r="H199" s="81"/>
    </row>
    <row r="200" spans="4:8" s="14" customFormat="1" ht="19.5" customHeight="1">
      <c r="D200" s="16"/>
      <c r="E200" s="18"/>
      <c r="F200" s="18"/>
      <c r="G200" s="80"/>
      <c r="H200" s="81"/>
    </row>
    <row r="201" spans="4:8" s="14" customFormat="1" ht="19.5" customHeight="1">
      <c r="D201" s="16"/>
      <c r="E201" s="18"/>
      <c r="F201" s="18"/>
      <c r="G201" s="80"/>
      <c r="H201" s="81"/>
    </row>
    <row r="202" spans="4:8" s="14" customFormat="1" ht="19.5" customHeight="1">
      <c r="D202" s="16"/>
      <c r="E202" s="18"/>
      <c r="F202" s="18"/>
      <c r="G202" s="80"/>
      <c r="H202" s="81"/>
    </row>
    <row r="203" spans="4:8" s="14" customFormat="1" ht="19.5" customHeight="1">
      <c r="D203" s="16"/>
      <c r="E203" s="18"/>
      <c r="F203" s="18"/>
      <c r="G203" s="80"/>
      <c r="H203" s="81"/>
    </row>
    <row r="204" spans="4:8" s="14" customFormat="1" ht="19.5" customHeight="1">
      <c r="D204" s="16"/>
      <c r="E204" s="18"/>
      <c r="F204" s="18"/>
      <c r="G204" s="80"/>
      <c r="H204" s="81"/>
    </row>
    <row r="205" spans="4:8" s="14" customFormat="1" ht="19.5" customHeight="1">
      <c r="D205" s="16"/>
      <c r="E205" s="18"/>
      <c r="F205" s="18"/>
      <c r="G205" s="80"/>
      <c r="H205" s="81"/>
    </row>
    <row r="206" spans="4:8" s="14" customFormat="1" ht="19.5" customHeight="1">
      <c r="D206" s="16"/>
      <c r="E206" s="18"/>
      <c r="F206" s="18"/>
      <c r="G206" s="80"/>
      <c r="H206" s="81"/>
    </row>
    <row r="207" spans="4:8" s="14" customFormat="1" ht="19.5" customHeight="1">
      <c r="D207" s="16"/>
      <c r="E207" s="18"/>
      <c r="F207" s="18"/>
      <c r="G207" s="80"/>
      <c r="H207" s="81"/>
    </row>
    <row r="208" spans="4:8" s="14" customFormat="1" ht="19.5" customHeight="1">
      <c r="D208" s="16"/>
      <c r="E208" s="18"/>
      <c r="F208" s="18"/>
      <c r="G208" s="80"/>
      <c r="H208" s="81"/>
    </row>
    <row r="209" spans="4:8" s="14" customFormat="1" ht="19.5" customHeight="1">
      <c r="D209" s="16"/>
      <c r="E209" s="18"/>
      <c r="F209" s="18"/>
      <c r="G209" s="80"/>
      <c r="H209" s="81"/>
    </row>
    <row r="210" spans="4:8" s="14" customFormat="1" ht="19.5" customHeight="1">
      <c r="D210" s="16"/>
      <c r="E210" s="18"/>
      <c r="F210" s="18"/>
      <c r="G210" s="80"/>
      <c r="H210" s="81"/>
    </row>
    <row r="211" spans="4:8" s="14" customFormat="1" ht="19.5" customHeight="1">
      <c r="D211" s="16"/>
      <c r="E211" s="18"/>
      <c r="F211" s="18"/>
      <c r="G211" s="80"/>
      <c r="H211" s="81"/>
    </row>
    <row r="212" spans="4:8" s="14" customFormat="1" ht="19.5" customHeight="1">
      <c r="D212" s="16"/>
      <c r="E212" s="18"/>
      <c r="F212" s="18"/>
      <c r="G212" s="80"/>
      <c r="H212" s="81"/>
    </row>
    <row r="213" spans="4:8" s="14" customFormat="1" ht="19.5" customHeight="1">
      <c r="D213" s="16"/>
      <c r="E213" s="18"/>
      <c r="F213" s="18"/>
      <c r="G213" s="80"/>
      <c r="H213" s="81"/>
    </row>
    <row r="214" spans="4:8" s="14" customFormat="1" ht="19.5" customHeight="1">
      <c r="D214" s="16"/>
      <c r="E214" s="18"/>
      <c r="F214" s="18"/>
      <c r="G214" s="80"/>
      <c r="H214" s="81"/>
    </row>
    <row r="215" spans="4:8" s="14" customFormat="1" ht="19.5" customHeight="1">
      <c r="D215" s="16"/>
      <c r="E215" s="18"/>
      <c r="F215" s="18"/>
      <c r="G215" s="80"/>
      <c r="H215" s="81"/>
    </row>
    <row r="216" spans="4:8" s="14" customFormat="1" ht="19.5" customHeight="1">
      <c r="D216" s="16"/>
      <c r="E216" s="18"/>
      <c r="F216" s="18"/>
      <c r="G216" s="80"/>
      <c r="H216" s="81"/>
    </row>
    <row r="217" spans="4:8" s="14" customFormat="1" ht="19.5" customHeight="1">
      <c r="D217" s="16"/>
      <c r="E217" s="18"/>
      <c r="F217" s="18"/>
      <c r="G217" s="80"/>
      <c r="H217" s="81"/>
    </row>
    <row r="218" spans="4:8" s="14" customFormat="1" ht="19.5" customHeight="1">
      <c r="D218" s="16"/>
      <c r="E218" s="18"/>
      <c r="F218" s="18"/>
      <c r="G218" s="80"/>
      <c r="H218" s="81"/>
    </row>
    <row r="219" spans="4:8" s="14" customFormat="1" ht="19.5" customHeight="1">
      <c r="D219" s="16"/>
      <c r="E219" s="18"/>
      <c r="F219" s="18"/>
      <c r="G219" s="80"/>
      <c r="H219" s="81"/>
    </row>
    <row r="220" spans="4:8" s="14" customFormat="1" ht="19.5" customHeight="1">
      <c r="D220" s="16"/>
      <c r="E220" s="18"/>
      <c r="F220" s="18"/>
      <c r="G220" s="80"/>
      <c r="H220" s="81"/>
    </row>
    <row r="221" spans="4:8" s="14" customFormat="1" ht="19.5" customHeight="1">
      <c r="D221" s="16"/>
      <c r="E221" s="18"/>
      <c r="F221" s="18"/>
      <c r="G221" s="80"/>
      <c r="H221" s="81"/>
    </row>
    <row r="222" spans="4:8" s="14" customFormat="1" ht="19.5" customHeight="1">
      <c r="D222" s="16"/>
      <c r="E222" s="18"/>
      <c r="F222" s="18"/>
      <c r="G222" s="80"/>
      <c r="H222" s="81"/>
    </row>
    <row r="223" spans="4:8" s="14" customFormat="1" ht="19.5" customHeight="1">
      <c r="D223" s="16"/>
      <c r="E223" s="18"/>
      <c r="F223" s="18"/>
      <c r="G223" s="80"/>
      <c r="H223" s="81"/>
    </row>
    <row r="224" spans="4:8" s="14" customFormat="1" ht="19.5" customHeight="1">
      <c r="D224" s="16"/>
      <c r="E224" s="18"/>
      <c r="F224" s="18"/>
      <c r="G224" s="80"/>
      <c r="H224" s="81"/>
    </row>
    <row r="225" spans="4:8" s="14" customFormat="1" ht="19.5" customHeight="1">
      <c r="D225" s="16"/>
      <c r="E225" s="18"/>
      <c r="F225" s="18"/>
      <c r="G225" s="80"/>
      <c r="H225" s="81"/>
    </row>
    <row r="226" spans="4:8" s="14" customFormat="1" ht="19.5" customHeight="1">
      <c r="D226" s="16"/>
      <c r="E226" s="18"/>
      <c r="F226" s="18"/>
      <c r="G226" s="80"/>
      <c r="H226" s="81"/>
    </row>
    <row r="227" spans="4:8" s="14" customFormat="1" ht="19.5" customHeight="1">
      <c r="D227" s="16"/>
      <c r="E227" s="18"/>
      <c r="F227" s="18"/>
      <c r="G227" s="80"/>
      <c r="H227" s="81"/>
    </row>
    <row r="228" spans="4:8" s="14" customFormat="1" ht="19.5" customHeight="1">
      <c r="D228" s="16"/>
      <c r="E228" s="18"/>
      <c r="F228" s="18"/>
      <c r="G228" s="80"/>
      <c r="H228" s="81"/>
    </row>
    <row r="229" spans="4:8" s="14" customFormat="1" ht="19.5" customHeight="1">
      <c r="D229" s="16"/>
      <c r="E229" s="18"/>
      <c r="F229" s="18"/>
      <c r="G229" s="80"/>
      <c r="H229" s="81"/>
    </row>
    <row r="230" spans="4:8" s="14" customFormat="1" ht="19.5" customHeight="1">
      <c r="D230" s="16"/>
      <c r="E230" s="18"/>
      <c r="F230" s="18"/>
      <c r="G230" s="80"/>
      <c r="H230" s="81"/>
    </row>
    <row r="231" spans="4:8" s="14" customFormat="1" ht="19.5" customHeight="1">
      <c r="D231" s="16"/>
      <c r="E231" s="18"/>
      <c r="F231" s="18"/>
      <c r="G231" s="80"/>
      <c r="H231" s="81"/>
    </row>
    <row r="232" spans="4:8" s="14" customFormat="1" ht="19.5" customHeight="1">
      <c r="D232" s="16"/>
      <c r="E232" s="18"/>
      <c r="F232" s="18"/>
      <c r="G232" s="80"/>
      <c r="H232" s="81"/>
    </row>
    <row r="233" spans="4:8" s="14" customFormat="1" ht="19.5" customHeight="1">
      <c r="D233" s="16"/>
      <c r="E233" s="18"/>
      <c r="F233" s="18"/>
      <c r="G233" s="80"/>
      <c r="H233" s="81"/>
    </row>
    <row r="234" spans="4:8" s="14" customFormat="1" ht="19.5" customHeight="1">
      <c r="D234" s="16"/>
      <c r="E234" s="18"/>
      <c r="F234" s="18"/>
      <c r="G234" s="80"/>
      <c r="H234" s="81"/>
    </row>
    <row r="235" spans="4:8" s="14" customFormat="1" ht="19.5" customHeight="1">
      <c r="D235" s="16"/>
      <c r="E235" s="18"/>
      <c r="F235" s="18"/>
      <c r="G235" s="80"/>
      <c r="H235" s="81"/>
    </row>
    <row r="236" spans="4:8" s="14" customFormat="1" ht="19.5" customHeight="1">
      <c r="D236" s="16"/>
      <c r="E236" s="18"/>
      <c r="F236" s="18"/>
      <c r="G236" s="80"/>
      <c r="H236" s="81"/>
    </row>
    <row r="237" spans="4:8" s="14" customFormat="1" ht="19.5" customHeight="1">
      <c r="D237" s="16"/>
      <c r="E237" s="18"/>
      <c r="F237" s="18"/>
      <c r="G237" s="80"/>
      <c r="H237" s="81"/>
    </row>
    <row r="238" spans="4:8" s="14" customFormat="1" ht="19.5" customHeight="1">
      <c r="D238" s="16"/>
      <c r="E238" s="18"/>
      <c r="F238" s="18"/>
      <c r="G238" s="80"/>
      <c r="H238" s="81"/>
    </row>
    <row r="239" spans="4:8" s="14" customFormat="1" ht="19.5" customHeight="1">
      <c r="D239" s="16"/>
      <c r="E239" s="18"/>
      <c r="F239" s="18"/>
      <c r="G239" s="80"/>
      <c r="H239" s="81"/>
    </row>
    <row r="240" spans="4:8" s="14" customFormat="1" ht="19.5" customHeight="1">
      <c r="D240" s="16"/>
      <c r="E240" s="18"/>
      <c r="F240" s="18"/>
      <c r="G240" s="80"/>
      <c r="H240" s="81"/>
    </row>
    <row r="241" spans="4:8" s="14" customFormat="1" ht="19.5" customHeight="1">
      <c r="D241" s="16"/>
      <c r="E241" s="18"/>
      <c r="F241" s="18"/>
      <c r="G241" s="80"/>
      <c r="H241" s="81"/>
    </row>
    <row r="242" spans="4:8" s="14" customFormat="1" ht="19.5" customHeight="1">
      <c r="D242" s="16"/>
      <c r="E242" s="18"/>
      <c r="F242" s="18"/>
      <c r="G242" s="80"/>
      <c r="H242" s="81"/>
    </row>
    <row r="243" spans="4:8" s="14" customFormat="1" ht="19.5" customHeight="1">
      <c r="D243" s="16"/>
      <c r="E243" s="18"/>
      <c r="F243" s="18"/>
      <c r="G243" s="80"/>
      <c r="H243" s="81"/>
    </row>
    <row r="244" spans="4:8" s="14" customFormat="1" ht="19.5" customHeight="1">
      <c r="D244" s="16"/>
      <c r="E244" s="18"/>
      <c r="F244" s="18"/>
      <c r="G244" s="80"/>
      <c r="H244" s="81"/>
    </row>
    <row r="245" spans="4:8" s="14" customFormat="1" ht="19.5" customHeight="1">
      <c r="D245" s="16"/>
      <c r="E245" s="18"/>
      <c r="F245" s="18"/>
      <c r="G245" s="80"/>
      <c r="H245" s="81"/>
    </row>
    <row r="246" spans="4:8" s="14" customFormat="1" ht="19.5" customHeight="1">
      <c r="D246" s="16"/>
      <c r="E246" s="18"/>
      <c r="F246" s="18"/>
      <c r="G246" s="80"/>
      <c r="H246" s="81"/>
    </row>
    <row r="247" spans="4:8" s="14" customFormat="1" ht="19.5" customHeight="1">
      <c r="D247" s="16"/>
      <c r="E247" s="18"/>
      <c r="F247" s="18"/>
      <c r="G247" s="80"/>
      <c r="H247" s="81"/>
    </row>
    <row r="248" spans="4:8" s="14" customFormat="1" ht="19.5" customHeight="1">
      <c r="D248" s="16"/>
      <c r="E248" s="18"/>
      <c r="F248" s="18"/>
      <c r="G248" s="80"/>
      <c r="H248" s="81"/>
    </row>
    <row r="249" spans="4:8" s="14" customFormat="1" ht="19.5" customHeight="1">
      <c r="D249" s="16"/>
      <c r="E249" s="18"/>
      <c r="F249" s="18"/>
      <c r="G249" s="80"/>
      <c r="H249" s="81"/>
    </row>
    <row r="250" spans="4:8" s="14" customFormat="1" ht="19.5" customHeight="1">
      <c r="D250" s="16"/>
      <c r="E250" s="18"/>
      <c r="F250" s="18"/>
      <c r="G250" s="80"/>
      <c r="H250" s="81"/>
    </row>
    <row r="251" spans="4:8" s="14" customFormat="1" ht="19.5" customHeight="1">
      <c r="D251" s="16"/>
      <c r="E251" s="18"/>
      <c r="F251" s="18"/>
      <c r="G251" s="80"/>
      <c r="H251" s="81"/>
    </row>
    <row r="252" spans="4:8" s="14" customFormat="1" ht="19.5" customHeight="1">
      <c r="D252" s="16"/>
      <c r="E252" s="18"/>
      <c r="F252" s="18"/>
      <c r="G252" s="80"/>
      <c r="H252" s="81"/>
    </row>
    <row r="253" spans="4:8" s="14" customFormat="1" ht="19.5" customHeight="1">
      <c r="D253" s="16"/>
      <c r="E253" s="18"/>
      <c r="F253" s="18"/>
      <c r="G253" s="80"/>
      <c r="H253" s="81"/>
    </row>
    <row r="254" spans="4:8" s="14" customFormat="1" ht="19.5" customHeight="1">
      <c r="D254" s="16"/>
      <c r="E254" s="18"/>
      <c r="F254" s="18"/>
      <c r="G254" s="80"/>
      <c r="H254" s="81"/>
    </row>
    <row r="255" spans="4:8" s="14" customFormat="1" ht="19.5" customHeight="1">
      <c r="D255" s="16"/>
      <c r="E255" s="18"/>
      <c r="F255" s="18"/>
      <c r="G255" s="80"/>
      <c r="H255" s="81"/>
    </row>
    <row r="256" spans="4:8" s="14" customFormat="1" ht="19.5" customHeight="1">
      <c r="D256" s="16"/>
      <c r="E256" s="18"/>
      <c r="F256" s="18"/>
      <c r="G256" s="80"/>
      <c r="H256" s="81"/>
    </row>
    <row r="257" spans="4:8" s="14" customFormat="1" ht="19.5" customHeight="1">
      <c r="D257" s="16"/>
      <c r="E257" s="18"/>
      <c r="F257" s="18"/>
      <c r="G257" s="80"/>
      <c r="H257" s="81"/>
    </row>
    <row r="258" spans="4:8" s="14" customFormat="1" ht="19.5" customHeight="1">
      <c r="D258" s="16"/>
      <c r="E258" s="18"/>
      <c r="F258" s="18"/>
      <c r="G258" s="80"/>
      <c r="H258" s="81"/>
    </row>
    <row r="259" spans="4:8" s="14" customFormat="1" ht="19.5" customHeight="1">
      <c r="D259" s="16"/>
      <c r="E259" s="18"/>
      <c r="F259" s="18"/>
      <c r="G259" s="80"/>
      <c r="H259" s="81"/>
    </row>
    <row r="260" spans="4:8" s="14" customFormat="1" ht="19.5" customHeight="1">
      <c r="D260" s="16"/>
      <c r="E260" s="18"/>
      <c r="F260" s="18"/>
      <c r="G260" s="80"/>
      <c r="H260" s="81"/>
    </row>
    <row r="261" spans="4:8" s="14" customFormat="1" ht="19.5" customHeight="1">
      <c r="D261" s="16"/>
      <c r="E261" s="18"/>
      <c r="F261" s="18"/>
      <c r="G261" s="80"/>
      <c r="H261" s="81"/>
    </row>
    <row r="262" spans="4:8" s="14" customFormat="1" ht="19.5" customHeight="1">
      <c r="D262" s="16"/>
      <c r="E262" s="18"/>
      <c r="F262" s="18"/>
      <c r="G262" s="80"/>
      <c r="H262" s="81"/>
    </row>
    <row r="263" spans="4:8" s="14" customFormat="1" ht="19.5" customHeight="1">
      <c r="D263" s="16"/>
      <c r="E263" s="18"/>
      <c r="F263" s="18"/>
      <c r="G263" s="80"/>
      <c r="H263" s="81"/>
    </row>
    <row r="264" spans="4:8" s="14" customFormat="1" ht="19.5" customHeight="1">
      <c r="D264" s="16"/>
      <c r="E264" s="18"/>
      <c r="F264" s="18"/>
      <c r="G264" s="80"/>
      <c r="H264" s="81"/>
    </row>
    <row r="265" spans="4:8" s="14" customFormat="1" ht="19.5" customHeight="1">
      <c r="D265" s="16"/>
      <c r="E265" s="18"/>
      <c r="F265" s="18"/>
      <c r="G265" s="80"/>
      <c r="H265" s="81"/>
    </row>
    <row r="266" spans="4:8" s="14" customFormat="1" ht="19.5" customHeight="1">
      <c r="D266" s="16"/>
      <c r="E266" s="18"/>
      <c r="F266" s="18"/>
      <c r="G266" s="80"/>
      <c r="H266" s="81"/>
    </row>
    <row r="267" spans="4:8" s="14" customFormat="1" ht="19.5" customHeight="1">
      <c r="D267" s="16"/>
      <c r="E267" s="18"/>
      <c r="F267" s="18"/>
      <c r="G267" s="80"/>
      <c r="H267" s="81"/>
    </row>
    <row r="268" spans="4:8" s="14" customFormat="1" ht="19.5" customHeight="1">
      <c r="D268" s="16"/>
      <c r="E268" s="18"/>
      <c r="F268" s="18"/>
      <c r="G268" s="80"/>
      <c r="H268" s="81"/>
    </row>
    <row r="269" spans="4:8" s="14" customFormat="1" ht="19.5" customHeight="1">
      <c r="D269" s="16"/>
      <c r="E269" s="18"/>
      <c r="F269" s="18"/>
      <c r="G269" s="80"/>
      <c r="H269" s="81"/>
    </row>
    <row r="270" spans="4:8" s="14" customFormat="1" ht="19.5" customHeight="1">
      <c r="D270" s="16"/>
      <c r="E270" s="18"/>
      <c r="F270" s="18"/>
      <c r="G270" s="80"/>
      <c r="H270" s="81"/>
    </row>
    <row r="271" spans="4:8" s="14" customFormat="1" ht="19.5" customHeight="1">
      <c r="D271" s="16"/>
      <c r="E271" s="18"/>
      <c r="F271" s="18"/>
      <c r="G271" s="80"/>
      <c r="H271" s="81"/>
    </row>
    <row r="272" spans="4:8" s="14" customFormat="1" ht="19.5" customHeight="1">
      <c r="D272" s="16"/>
      <c r="E272" s="18"/>
      <c r="F272" s="18"/>
      <c r="G272" s="80"/>
      <c r="H272" s="81"/>
    </row>
    <row r="273" spans="4:8" s="14" customFormat="1" ht="19.5" customHeight="1">
      <c r="D273" s="16"/>
      <c r="E273" s="18"/>
      <c r="F273" s="18"/>
      <c r="G273" s="80"/>
      <c r="H273" s="81"/>
    </row>
    <row r="274" spans="4:8" s="14" customFormat="1" ht="19.5" customHeight="1">
      <c r="D274" s="16"/>
      <c r="E274" s="18"/>
      <c r="F274" s="18"/>
      <c r="G274" s="80"/>
      <c r="H274" s="81"/>
    </row>
    <row r="275" spans="4:8" s="14" customFormat="1" ht="19.5" customHeight="1">
      <c r="D275" s="16"/>
      <c r="E275" s="18"/>
      <c r="F275" s="18"/>
      <c r="G275" s="80"/>
      <c r="H275" s="81"/>
    </row>
    <row r="276" spans="4:8" s="14" customFormat="1" ht="19.5" customHeight="1">
      <c r="D276" s="16"/>
      <c r="E276" s="18"/>
      <c r="F276" s="18"/>
      <c r="G276" s="80"/>
      <c r="H276" s="81"/>
    </row>
    <row r="277" spans="4:8" s="14" customFormat="1" ht="19.5" customHeight="1">
      <c r="D277" s="16"/>
      <c r="E277" s="18"/>
      <c r="F277" s="18"/>
      <c r="G277" s="80"/>
      <c r="H277" s="81"/>
    </row>
    <row r="278" spans="4:8" s="14" customFormat="1" ht="19.5" customHeight="1">
      <c r="D278" s="16"/>
      <c r="E278" s="18"/>
      <c r="F278" s="18"/>
      <c r="G278" s="80"/>
      <c r="H278" s="81"/>
    </row>
    <row r="279" spans="4:8" s="14" customFormat="1" ht="19.5" customHeight="1">
      <c r="D279" s="16"/>
      <c r="E279" s="17"/>
      <c r="F279" s="18"/>
      <c r="G279" s="80"/>
      <c r="H279" s="81"/>
    </row>
  </sheetData>
  <sheetProtection/>
  <mergeCells count="54">
    <mergeCell ref="A1:H1"/>
    <mergeCell ref="A159:B159"/>
    <mergeCell ref="A160:G160"/>
    <mergeCell ref="B161:C161"/>
    <mergeCell ref="D161:G161"/>
    <mergeCell ref="B162:C162"/>
    <mergeCell ref="B163:C163"/>
    <mergeCell ref="B164:C164"/>
    <mergeCell ref="B165:C165"/>
    <mergeCell ref="A3:A16"/>
    <mergeCell ref="A17:A24"/>
    <mergeCell ref="A25:A40"/>
    <mergeCell ref="A41:A53"/>
    <mergeCell ref="A54:A61"/>
    <mergeCell ref="A62:A73"/>
    <mergeCell ref="A74:A82"/>
    <mergeCell ref="A83:A92"/>
    <mergeCell ref="A93:A108"/>
    <mergeCell ref="A109:A120"/>
    <mergeCell ref="A121:A137"/>
    <mergeCell ref="A138:A141"/>
    <mergeCell ref="A142:A154"/>
    <mergeCell ref="A155:A158"/>
    <mergeCell ref="B3:B16"/>
    <mergeCell ref="B17:B24"/>
    <mergeCell ref="B25:B40"/>
    <mergeCell ref="B41:B53"/>
    <mergeCell ref="B54:B61"/>
    <mergeCell ref="B62:B73"/>
    <mergeCell ref="B74:B82"/>
    <mergeCell ref="B83:B92"/>
    <mergeCell ref="B93:B108"/>
    <mergeCell ref="B109:B120"/>
    <mergeCell ref="B121:B137"/>
    <mergeCell ref="B138:B141"/>
    <mergeCell ref="B142:B154"/>
    <mergeCell ref="B155:B158"/>
    <mergeCell ref="D162:D165"/>
    <mergeCell ref="H3:H16"/>
    <mergeCell ref="H17:H24"/>
    <mergeCell ref="H25:H40"/>
    <mergeCell ref="H41:H53"/>
    <mergeCell ref="H54:H61"/>
    <mergeCell ref="H62:H73"/>
    <mergeCell ref="H74:H82"/>
    <mergeCell ref="H83:H92"/>
    <mergeCell ref="H93:H108"/>
    <mergeCell ref="H109:H120"/>
    <mergeCell ref="H121:H137"/>
    <mergeCell ref="H138:H141"/>
    <mergeCell ref="H142:H154"/>
    <mergeCell ref="H155:H158"/>
    <mergeCell ref="H160:H165"/>
    <mergeCell ref="E162:G165"/>
  </mergeCells>
  <conditionalFormatting sqref="C12">
    <cfRule type="expression" priority="4" dxfId="0" stopIfTrue="1">
      <formula>AND(COUNTIF($C$12,C12)&gt;1,NOT(ISBLANK(C12)))</formula>
    </cfRule>
    <cfRule type="expression" priority="5" dxfId="1" stopIfTrue="1">
      <formula>AND(COUNTIF($C$12,C12)&gt;1,NOT(ISBLANK(C12)))</formula>
    </cfRule>
    <cfRule type="expression" priority="6" dxfId="0" stopIfTrue="1">
      <formula>AND(COUNTIF($C$12,C12)&gt;1,NOT(ISBLANK(C12)))</formula>
    </cfRule>
  </conditionalFormatting>
  <conditionalFormatting sqref="C14">
    <cfRule type="expression" priority="1" dxfId="0" stopIfTrue="1">
      <formula>AND(COUNTIF($C$14,C14)&gt;1,NOT(ISBLANK(C14)))</formula>
    </cfRule>
    <cfRule type="expression" priority="2" dxfId="1" stopIfTrue="1">
      <formula>AND(COUNTIF($C$14,C14)&gt;1,NOT(ISBLANK(C14)))</formula>
    </cfRule>
    <cfRule type="expression" priority="3" dxfId="0" stopIfTrue="1">
      <formula>AND(COUNTIF($C$14,C14)&gt;1,NOT(ISBLANK(C14)))</formula>
    </cfRule>
  </conditionalFormatting>
  <conditionalFormatting sqref="C21">
    <cfRule type="expression" priority="7" dxfId="0" stopIfTrue="1">
      <formula>AND(COUNTIF($C$21,C21)&gt;1,NOT(ISBLANK(C21)))</formula>
    </cfRule>
    <cfRule type="expression" priority="8" dxfId="1" stopIfTrue="1">
      <formula>AND(COUNTIF($C$21,C21)&gt;1,NOT(ISBLANK(C21)))</formula>
    </cfRule>
    <cfRule type="expression" priority="9" dxfId="0" stopIfTrue="1">
      <formula>AND(COUNTIF($C$21,C21)&gt;1,NOT(ISBLANK(C21)))</formula>
    </cfRule>
  </conditionalFormatting>
  <conditionalFormatting sqref="C13:C15">
    <cfRule type="expression" priority="10" dxfId="0" stopIfTrue="1">
      <formula>AND(COUNTIF($C$13:$C$15,C13)&gt;1,NOT(ISBLANK(C13)))</formula>
    </cfRule>
    <cfRule type="expression" priority="11" dxfId="1" stopIfTrue="1">
      <formula>AND(COUNTIF($C$13:$C$15,C13)&gt;1,NOT(ISBLANK(C13)))</formula>
    </cfRule>
    <cfRule type="expression" priority="12" dxfId="0" stopIfTrue="1">
      <formula>AND(COUNTIF($C$13:$C$15,C13)&gt;1,NOT(ISBLANK(C13)))</formula>
    </cfRule>
  </conditionalFormatting>
  <conditionalFormatting sqref="C3:C11 C16:C20 C22:C51 C53:C158">
    <cfRule type="expression" priority="347" dxfId="0" stopIfTrue="1">
      <formula>AND(COUNTIF($C$3:$C$11,C3)+COUNTIF($C$16:$C$20,C3)+COUNTIF($C$22:$C$51,C3)+COUNTIF($C$53:$C$158,C3)&gt;1,NOT(ISBLANK(C3)))</formula>
    </cfRule>
    <cfRule type="expression" priority="360" dxfId="1" stopIfTrue="1">
      <formula>AND(COUNTIF($C$3:$C$11,C3)+COUNTIF($C$16:$C$20,C3)+COUNTIF($C$22:$C$51,C3)+COUNTIF($C$53:$C$158,C3)&gt;1,NOT(ISBLANK(C3)))</formula>
    </cfRule>
    <cfRule type="expression" priority="361" dxfId="0" stopIfTrue="1">
      <formula>AND(COUNTIF($C$3:$C$11,C3)+COUNTIF($C$16:$C$20,C3)+COUNTIF($C$22:$C$51,C3)+COUNTIF($C$53:$C$158,C3)&gt;1,NOT(ISBLANK(C3)))</formula>
    </cfRule>
  </conditionalFormatting>
  <printOptions horizontalCentered="1"/>
  <pageMargins left="0.15748031496062992" right="0.11811023622047245" top="0.31496062992125984" bottom="0.2362204724409449" header="0.31496062992125984" footer="0.31496062992125984"/>
  <pageSetup horizontalDpi="180" verticalDpi="18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H177"/>
  <sheetViews>
    <sheetView zoomScale="85" zoomScaleNormal="85" workbookViewId="0" topLeftCell="A1">
      <pane ySplit="1" topLeftCell="A2" activePane="bottomLeft" state="frozen"/>
      <selection pane="bottomLeft" activeCell="G15" sqref="G15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33.50390625" style="1" customWidth="1"/>
    <col min="4" max="5" width="9.00390625" style="1" customWidth="1"/>
    <col min="6" max="17" width="6.75390625" style="1" customWidth="1"/>
    <col min="18" max="34" width="9.00390625" style="1" customWidth="1"/>
  </cols>
  <sheetData>
    <row r="1" spans="1:34" ht="13.5">
      <c r="A1" s="2" t="s">
        <v>193</v>
      </c>
      <c r="B1" s="2" t="s">
        <v>194</v>
      </c>
      <c r="C1" s="2" t="s">
        <v>3</v>
      </c>
      <c r="D1" s="2" t="s">
        <v>195</v>
      </c>
      <c r="E1" s="2" t="s">
        <v>196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  <c r="L1" s="2" t="s">
        <v>203</v>
      </c>
      <c r="M1" s="2" t="s">
        <v>204</v>
      </c>
      <c r="N1" s="2" t="s">
        <v>205</v>
      </c>
      <c r="O1" s="2" t="s">
        <v>206</v>
      </c>
      <c r="P1" s="2" t="s">
        <v>207</v>
      </c>
      <c r="Q1" s="2" t="s">
        <v>208</v>
      </c>
      <c r="R1" s="6" t="s">
        <v>209</v>
      </c>
      <c r="S1" s="2" t="s">
        <v>210</v>
      </c>
      <c r="T1" s="2" t="s">
        <v>211</v>
      </c>
      <c r="U1" s="2" t="s">
        <v>212</v>
      </c>
      <c r="V1" s="2" t="s">
        <v>213</v>
      </c>
      <c r="W1" s="2" t="s">
        <v>214</v>
      </c>
      <c r="X1" s="2" t="s">
        <v>215</v>
      </c>
      <c r="Y1" s="2" t="s">
        <v>216</v>
      </c>
      <c r="Z1" s="2" t="s">
        <v>217</v>
      </c>
      <c r="AA1" s="2" t="s">
        <v>218</v>
      </c>
      <c r="AB1" s="2" t="s">
        <v>219</v>
      </c>
      <c r="AC1" s="2" t="s">
        <v>220</v>
      </c>
      <c r="AD1" s="2" t="s">
        <v>221</v>
      </c>
      <c r="AE1" s="2" t="s">
        <v>222</v>
      </c>
      <c r="AF1" s="2" t="s">
        <v>223</v>
      </c>
      <c r="AG1" s="2" t="s">
        <v>224</v>
      </c>
      <c r="AH1" s="2" t="s">
        <v>179</v>
      </c>
    </row>
    <row r="2" spans="1:34" ht="13.5">
      <c r="A2" s="3" t="s">
        <v>225</v>
      </c>
      <c r="B2" s="3" t="s">
        <v>9</v>
      </c>
      <c r="C2" s="3" t="s">
        <v>22</v>
      </c>
      <c r="D2" s="4"/>
      <c r="E2" s="4"/>
      <c r="F2" s="5">
        <v>17</v>
      </c>
      <c r="G2" s="4"/>
      <c r="H2" s="4"/>
      <c r="I2" s="4"/>
      <c r="J2" s="4"/>
      <c r="K2" s="4"/>
      <c r="L2" s="5">
        <v>1</v>
      </c>
      <c r="M2" s="5">
        <v>1</v>
      </c>
      <c r="N2" s="4"/>
      <c r="O2" s="5">
        <v>1</v>
      </c>
      <c r="P2" s="4"/>
      <c r="Q2" s="4"/>
      <c r="R2" s="7">
        <v>1</v>
      </c>
      <c r="S2" s="4"/>
      <c r="T2" s="4"/>
      <c r="U2" s="4"/>
      <c r="V2" s="4"/>
      <c r="W2" s="4"/>
      <c r="X2" s="4"/>
      <c r="Y2" s="4"/>
      <c r="Z2" s="5">
        <v>1</v>
      </c>
      <c r="AA2" s="4"/>
      <c r="AB2" s="4"/>
      <c r="AC2" s="4"/>
      <c r="AD2" s="4"/>
      <c r="AE2" s="4"/>
      <c r="AF2" s="4"/>
      <c r="AG2" s="4"/>
      <c r="AH2" s="5">
        <v>22</v>
      </c>
    </row>
    <row r="3" spans="1:34" ht="13.5">
      <c r="A3" s="3"/>
      <c r="B3" s="3" t="s">
        <v>9</v>
      </c>
      <c r="C3" s="3" t="s">
        <v>20</v>
      </c>
      <c r="D3" s="4"/>
      <c r="E3" s="4"/>
      <c r="F3" s="5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>
        <v>1</v>
      </c>
    </row>
    <row r="4" spans="1:34" ht="13.5">
      <c r="A4" s="3"/>
      <c r="B4" s="3" t="s">
        <v>9</v>
      </c>
      <c r="C4" s="3" t="s">
        <v>13</v>
      </c>
      <c r="D4" s="4"/>
      <c r="E4" s="5">
        <v>1</v>
      </c>
      <c r="F4" s="5">
        <v>20</v>
      </c>
      <c r="G4" s="5">
        <v>1</v>
      </c>
      <c r="H4" s="5">
        <v>1</v>
      </c>
      <c r="I4" s="5">
        <v>1</v>
      </c>
      <c r="J4" s="4"/>
      <c r="K4" s="5">
        <v>1</v>
      </c>
      <c r="L4" s="4"/>
      <c r="M4" s="5">
        <v>1</v>
      </c>
      <c r="N4" s="4"/>
      <c r="O4" s="4"/>
      <c r="P4" s="4"/>
      <c r="Q4" s="4"/>
      <c r="R4" s="7">
        <v>1</v>
      </c>
      <c r="S4" s="5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>
        <v>29</v>
      </c>
    </row>
    <row r="5" spans="1:34" ht="13.5">
      <c r="A5" s="3"/>
      <c r="B5" s="3" t="s">
        <v>9</v>
      </c>
      <c r="C5" s="3" t="s">
        <v>15</v>
      </c>
      <c r="D5" s="4"/>
      <c r="E5" s="5">
        <v>1</v>
      </c>
      <c r="F5" s="5">
        <v>27</v>
      </c>
      <c r="G5" s="4"/>
      <c r="H5" s="5">
        <v>1</v>
      </c>
      <c r="I5" s="5">
        <v>6</v>
      </c>
      <c r="J5" s="4"/>
      <c r="K5" s="4"/>
      <c r="L5" s="4"/>
      <c r="M5" s="5">
        <v>1</v>
      </c>
      <c r="N5" s="4"/>
      <c r="O5" s="4"/>
      <c r="P5" s="4"/>
      <c r="Q5" s="4"/>
      <c r="R5" s="8"/>
      <c r="S5" s="5">
        <v>1</v>
      </c>
      <c r="T5" s="5">
        <v>2</v>
      </c>
      <c r="U5" s="4"/>
      <c r="V5" s="4"/>
      <c r="W5" s="4"/>
      <c r="X5" s="4"/>
      <c r="Y5" s="4"/>
      <c r="Z5" s="4"/>
      <c r="AA5" s="4"/>
      <c r="AB5" s="4"/>
      <c r="AC5" s="5">
        <v>1</v>
      </c>
      <c r="AD5" s="5">
        <v>1</v>
      </c>
      <c r="AE5" s="4"/>
      <c r="AF5" s="4"/>
      <c r="AG5" s="4"/>
      <c r="AH5" s="5">
        <v>41</v>
      </c>
    </row>
    <row r="6" spans="1:34" ht="13.5">
      <c r="A6" s="3"/>
      <c r="B6" s="3" t="s">
        <v>9</v>
      </c>
      <c r="C6" s="3" t="s">
        <v>17</v>
      </c>
      <c r="D6" s="4"/>
      <c r="E6" s="4"/>
      <c r="F6" s="5">
        <v>6</v>
      </c>
      <c r="G6" s="5">
        <v>2</v>
      </c>
      <c r="H6" s="4"/>
      <c r="I6" s="4"/>
      <c r="J6" s="4"/>
      <c r="K6" s="5">
        <v>1</v>
      </c>
      <c r="L6" s="5">
        <v>1</v>
      </c>
      <c r="M6" s="4"/>
      <c r="N6" s="4"/>
      <c r="O6" s="4"/>
      <c r="P6" s="4"/>
      <c r="Q6" s="4"/>
      <c r="R6" s="7">
        <v>1</v>
      </c>
      <c r="S6" s="5">
        <v>1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>
        <v>12</v>
      </c>
    </row>
    <row r="7" spans="1:34" ht="13.5">
      <c r="A7" s="3"/>
      <c r="B7" s="3" t="s">
        <v>9</v>
      </c>
      <c r="C7" s="3" t="s">
        <v>18</v>
      </c>
      <c r="D7" s="5">
        <v>1</v>
      </c>
      <c r="E7" s="4"/>
      <c r="F7" s="5">
        <v>10</v>
      </c>
      <c r="G7" s="5">
        <v>1</v>
      </c>
      <c r="H7" s="4"/>
      <c r="I7" s="4"/>
      <c r="J7" s="4"/>
      <c r="K7" s="4"/>
      <c r="L7" s="4"/>
      <c r="M7" s="5">
        <v>2</v>
      </c>
      <c r="N7" s="4"/>
      <c r="O7" s="5">
        <v>1</v>
      </c>
      <c r="P7" s="4"/>
      <c r="Q7" s="4"/>
      <c r="R7" s="7">
        <v>2</v>
      </c>
      <c r="S7" s="4"/>
      <c r="T7" s="4"/>
      <c r="U7" s="4"/>
      <c r="V7" s="4"/>
      <c r="W7" s="4"/>
      <c r="X7" s="4"/>
      <c r="Y7" s="4"/>
      <c r="Z7" s="5">
        <v>1</v>
      </c>
      <c r="AA7" s="4"/>
      <c r="AB7" s="4"/>
      <c r="AC7" s="4"/>
      <c r="AD7" s="4"/>
      <c r="AE7" s="4"/>
      <c r="AF7" s="4"/>
      <c r="AG7" s="4"/>
      <c r="AH7" s="5">
        <v>18</v>
      </c>
    </row>
    <row r="8" spans="1:34" ht="13.5">
      <c r="A8" s="3"/>
      <c r="B8" s="3" t="s">
        <v>9</v>
      </c>
      <c r="C8" s="3" t="s">
        <v>16</v>
      </c>
      <c r="D8" s="4"/>
      <c r="E8" s="4"/>
      <c r="F8" s="4"/>
      <c r="G8" s="4"/>
      <c r="H8" s="4"/>
      <c r="I8" s="5">
        <v>1</v>
      </c>
      <c r="J8" s="4"/>
      <c r="K8" s="4"/>
      <c r="L8" s="4"/>
      <c r="M8" s="4"/>
      <c r="N8" s="4"/>
      <c r="O8" s="4"/>
      <c r="P8" s="4"/>
      <c r="Q8" s="4"/>
      <c r="R8" s="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v>1</v>
      </c>
    </row>
    <row r="9" spans="1:34" ht="13.5">
      <c r="A9" s="3"/>
      <c r="B9" s="3" t="s">
        <v>9</v>
      </c>
      <c r="C9" s="3" t="s">
        <v>23</v>
      </c>
      <c r="D9" s="4"/>
      <c r="E9" s="4"/>
      <c r="F9" s="5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>
        <v>1</v>
      </c>
    </row>
    <row r="10" spans="1:34" ht="13.5">
      <c r="A10" s="3"/>
      <c r="B10" s="3" t="s">
        <v>226</v>
      </c>
      <c r="C10" s="3" t="s">
        <v>30</v>
      </c>
      <c r="D10" s="4"/>
      <c r="E10" s="4"/>
      <c r="F10" s="5">
        <v>9</v>
      </c>
      <c r="G10" s="5">
        <v>1</v>
      </c>
      <c r="H10" s="4"/>
      <c r="I10" s="4"/>
      <c r="J10" s="4"/>
      <c r="K10" s="5">
        <v>1</v>
      </c>
      <c r="L10" s="4"/>
      <c r="M10" s="4"/>
      <c r="N10" s="4"/>
      <c r="O10" s="4"/>
      <c r="P10" s="5">
        <v>1</v>
      </c>
      <c r="Q10" s="5">
        <v>1</v>
      </c>
      <c r="R10" s="7">
        <v>1</v>
      </c>
      <c r="S10" s="5">
        <v>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>
        <v>21</v>
      </c>
    </row>
    <row r="11" spans="1:34" ht="13.5">
      <c r="A11" s="3"/>
      <c r="B11" s="3" t="s">
        <v>226</v>
      </c>
      <c r="C11" s="3" t="s">
        <v>31</v>
      </c>
      <c r="D11" s="4"/>
      <c r="E11" s="5">
        <v>3</v>
      </c>
      <c r="F11" s="5">
        <v>32</v>
      </c>
      <c r="G11" s="5">
        <v>5</v>
      </c>
      <c r="H11" s="5">
        <v>3</v>
      </c>
      <c r="I11" s="5">
        <v>3</v>
      </c>
      <c r="J11" s="5">
        <v>2</v>
      </c>
      <c r="K11" s="5">
        <v>5</v>
      </c>
      <c r="L11" s="4"/>
      <c r="M11" s="4"/>
      <c r="N11" s="4"/>
      <c r="O11" s="5">
        <v>2</v>
      </c>
      <c r="P11" s="4"/>
      <c r="Q11" s="5">
        <v>1</v>
      </c>
      <c r="R11" s="7">
        <v>7</v>
      </c>
      <c r="S11" s="5">
        <v>7</v>
      </c>
      <c r="T11" s="4"/>
      <c r="U11" s="5">
        <v>1</v>
      </c>
      <c r="V11" s="4"/>
      <c r="W11" s="5">
        <v>2</v>
      </c>
      <c r="X11" s="4"/>
      <c r="Y11" s="5">
        <v>1</v>
      </c>
      <c r="Z11" s="5">
        <v>1</v>
      </c>
      <c r="AA11" s="4"/>
      <c r="AB11" s="4"/>
      <c r="AC11" s="5">
        <v>4</v>
      </c>
      <c r="AD11" s="5">
        <v>2</v>
      </c>
      <c r="AE11" s="4"/>
      <c r="AF11" s="4"/>
      <c r="AG11" s="4"/>
      <c r="AH11" s="5">
        <v>81</v>
      </c>
    </row>
    <row r="12" spans="1:34" ht="13.5">
      <c r="A12" s="3"/>
      <c r="B12" s="3" t="s">
        <v>32</v>
      </c>
      <c r="C12" s="3" t="s">
        <v>39</v>
      </c>
      <c r="D12" s="4"/>
      <c r="E12" s="4"/>
      <c r="F12" s="5">
        <v>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/>
      <c r="S12" s="5">
        <v>1</v>
      </c>
      <c r="T12" s="4"/>
      <c r="U12" s="4"/>
      <c r="V12" s="5">
        <v>1</v>
      </c>
      <c r="W12" s="4"/>
      <c r="X12" s="4"/>
      <c r="Y12" s="4"/>
      <c r="Z12" s="5">
        <v>1</v>
      </c>
      <c r="AA12" s="4"/>
      <c r="AB12" s="4"/>
      <c r="AC12" s="4"/>
      <c r="AD12" s="4"/>
      <c r="AE12" s="4"/>
      <c r="AF12" s="5">
        <v>1</v>
      </c>
      <c r="AG12" s="4"/>
      <c r="AH12" s="5">
        <v>8</v>
      </c>
    </row>
    <row r="13" spans="1:34" ht="13.5">
      <c r="A13" s="3"/>
      <c r="B13" s="3" t="s">
        <v>32</v>
      </c>
      <c r="C13" s="3" t="s">
        <v>40</v>
      </c>
      <c r="D13" s="4"/>
      <c r="E13" s="4"/>
      <c r="F13" s="5">
        <v>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">
        <v>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>
        <v>8</v>
      </c>
    </row>
    <row r="14" spans="1:34" ht="13.5">
      <c r="A14" s="3"/>
      <c r="B14" s="3" t="s">
        <v>32</v>
      </c>
      <c r="C14" s="3" t="s">
        <v>47</v>
      </c>
      <c r="D14" s="5">
        <v>1</v>
      </c>
      <c r="E14" s="5">
        <v>1</v>
      </c>
      <c r="F14" s="5">
        <v>50</v>
      </c>
      <c r="G14" s="5">
        <v>1</v>
      </c>
      <c r="H14" s="5">
        <v>1</v>
      </c>
      <c r="I14" s="4"/>
      <c r="J14" s="4"/>
      <c r="K14" s="5">
        <v>3</v>
      </c>
      <c r="L14" s="4"/>
      <c r="M14" s="5">
        <v>1</v>
      </c>
      <c r="N14" s="4"/>
      <c r="O14" s="5">
        <v>1</v>
      </c>
      <c r="P14" s="4"/>
      <c r="Q14" s="5">
        <v>1</v>
      </c>
      <c r="R14" s="7">
        <v>5</v>
      </c>
      <c r="S14" s="5">
        <v>1</v>
      </c>
      <c r="T14" s="5">
        <v>2</v>
      </c>
      <c r="U14" s="4"/>
      <c r="V14" s="4"/>
      <c r="W14" s="4"/>
      <c r="X14" s="4"/>
      <c r="Y14" s="4"/>
      <c r="Z14" s="4"/>
      <c r="AA14" s="4"/>
      <c r="AB14" s="4"/>
      <c r="AC14" s="5">
        <v>1</v>
      </c>
      <c r="AD14" s="4"/>
      <c r="AE14" s="4"/>
      <c r="AF14" s="4"/>
      <c r="AG14" s="4"/>
      <c r="AH14" s="5">
        <v>69</v>
      </c>
    </row>
    <row r="15" spans="1:34" ht="13.5">
      <c r="A15" s="3"/>
      <c r="B15" s="3" t="s">
        <v>32</v>
      </c>
      <c r="C15" s="3" t="s">
        <v>48</v>
      </c>
      <c r="D15" s="4"/>
      <c r="E15" s="4"/>
      <c r="F15" s="5">
        <v>14</v>
      </c>
      <c r="G15" s="4"/>
      <c r="H15" s="4"/>
      <c r="I15" s="5">
        <v>2</v>
      </c>
      <c r="J15" s="4"/>
      <c r="K15" s="5">
        <v>2</v>
      </c>
      <c r="L15" s="4"/>
      <c r="M15" s="4"/>
      <c r="N15" s="4"/>
      <c r="O15" s="5">
        <v>1</v>
      </c>
      <c r="P15" s="4"/>
      <c r="Q15" s="4"/>
      <c r="R15" s="7">
        <v>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>
        <v>21</v>
      </c>
    </row>
    <row r="16" spans="1:34" ht="13.5">
      <c r="A16" s="3"/>
      <c r="B16" s="3" t="s">
        <v>227</v>
      </c>
      <c r="C16" s="3" t="s">
        <v>50</v>
      </c>
      <c r="D16" s="4"/>
      <c r="E16" s="4"/>
      <c r="F16" s="5">
        <v>6</v>
      </c>
      <c r="G16" s="5">
        <v>2</v>
      </c>
      <c r="H16" s="5">
        <v>1</v>
      </c>
      <c r="I16" s="4"/>
      <c r="J16" s="4"/>
      <c r="K16" s="5">
        <v>4</v>
      </c>
      <c r="L16" s="4"/>
      <c r="M16" s="4"/>
      <c r="N16" s="4"/>
      <c r="O16" s="4"/>
      <c r="P16" s="4"/>
      <c r="Q16" s="4"/>
      <c r="R16" s="8"/>
      <c r="S16" s="5">
        <v>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>
        <v>1</v>
      </c>
      <c r="AG16" s="4"/>
      <c r="AH16" s="5">
        <v>15</v>
      </c>
    </row>
    <row r="17" spans="1:34" ht="13.5">
      <c r="A17" s="3"/>
      <c r="B17" s="3" t="s">
        <v>227</v>
      </c>
      <c r="C17" s="3" t="s">
        <v>59</v>
      </c>
      <c r="D17" s="4"/>
      <c r="E17" s="4"/>
      <c r="F17" s="5">
        <v>5</v>
      </c>
      <c r="G17" s="4"/>
      <c r="H17" s="4"/>
      <c r="I17" s="4"/>
      <c r="J17" s="4"/>
      <c r="K17" s="5">
        <v>1</v>
      </c>
      <c r="L17" s="4"/>
      <c r="M17" s="4"/>
      <c r="N17" s="4"/>
      <c r="O17" s="4"/>
      <c r="P17" s="4"/>
      <c r="Q17" s="4"/>
      <c r="R17" s="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>
        <v>6</v>
      </c>
    </row>
    <row r="18" spans="1:34" ht="13.5">
      <c r="A18" s="3"/>
      <c r="B18" s="3" t="s">
        <v>227</v>
      </c>
      <c r="C18" s="3" t="s">
        <v>54</v>
      </c>
      <c r="D18" s="5">
        <v>1</v>
      </c>
      <c r="E18" s="5">
        <v>1</v>
      </c>
      <c r="F18" s="5">
        <v>29</v>
      </c>
      <c r="G18" s="5">
        <v>1</v>
      </c>
      <c r="H18" s="4"/>
      <c r="I18" s="4"/>
      <c r="J18" s="5">
        <v>2</v>
      </c>
      <c r="K18" s="5">
        <v>2</v>
      </c>
      <c r="L18" s="4"/>
      <c r="M18" s="4"/>
      <c r="N18" s="4"/>
      <c r="O18" s="4"/>
      <c r="P18" s="4"/>
      <c r="Q18" s="4"/>
      <c r="R18" s="7">
        <v>3</v>
      </c>
      <c r="S18" s="5">
        <v>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>
        <v>40</v>
      </c>
    </row>
    <row r="19" spans="1:34" ht="13.5">
      <c r="A19" s="3"/>
      <c r="B19" s="3" t="s">
        <v>227</v>
      </c>
      <c r="C19" s="3" t="s">
        <v>62</v>
      </c>
      <c r="D19" s="4"/>
      <c r="E19" s="4"/>
      <c r="F19" s="4"/>
      <c r="G19" s="4"/>
      <c r="H19" s="4"/>
      <c r="I19" s="4"/>
      <c r="J19" s="4"/>
      <c r="K19" s="4"/>
      <c r="L19" s="4"/>
      <c r="M19" s="5">
        <v>1</v>
      </c>
      <c r="N19" s="4"/>
      <c r="O19" s="4"/>
      <c r="P19" s="4"/>
      <c r="Q19" s="4"/>
      <c r="R19" s="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>
        <v>1</v>
      </c>
    </row>
    <row r="20" spans="1:34" ht="13.5">
      <c r="A20" s="3"/>
      <c r="B20" s="3" t="s">
        <v>227</v>
      </c>
      <c r="C20" s="3" t="s">
        <v>57</v>
      </c>
      <c r="D20" s="4"/>
      <c r="E20" s="4"/>
      <c r="F20" s="5">
        <v>2</v>
      </c>
      <c r="G20" s="5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>
        <v>3</v>
      </c>
    </row>
    <row r="21" spans="1:34" ht="13.5">
      <c r="A21" s="3"/>
      <c r="B21" s="3" t="s">
        <v>105</v>
      </c>
      <c r="C21" s="3" t="s">
        <v>108</v>
      </c>
      <c r="D21" s="4"/>
      <c r="E21" s="4"/>
      <c r="F21" s="5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>
        <v>1</v>
      </c>
    </row>
    <row r="22" spans="1:34" ht="13.5">
      <c r="A22" s="3"/>
      <c r="B22" s="3" t="s">
        <v>105</v>
      </c>
      <c r="C22" s="3" t="s">
        <v>117</v>
      </c>
      <c r="D22" s="4"/>
      <c r="E22" s="4"/>
      <c r="F22" s="5">
        <v>42</v>
      </c>
      <c r="G22" s="5">
        <v>1</v>
      </c>
      <c r="H22" s="5">
        <v>1</v>
      </c>
      <c r="I22" s="4"/>
      <c r="J22" s="5">
        <v>1</v>
      </c>
      <c r="K22" s="5">
        <v>2</v>
      </c>
      <c r="L22" s="4"/>
      <c r="M22" s="4"/>
      <c r="N22" s="4"/>
      <c r="O22" s="5">
        <v>1</v>
      </c>
      <c r="P22" s="4"/>
      <c r="Q22" s="5">
        <v>1</v>
      </c>
      <c r="R22" s="7">
        <v>1</v>
      </c>
      <c r="S22" s="4"/>
      <c r="T22" s="4"/>
      <c r="U22" s="5">
        <v>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>
        <v>51</v>
      </c>
    </row>
    <row r="23" spans="1:34" ht="13.5">
      <c r="A23" s="3"/>
      <c r="B23" s="3" t="s">
        <v>228</v>
      </c>
      <c r="C23" s="3" t="s">
        <v>64</v>
      </c>
      <c r="D23" s="4"/>
      <c r="E23" s="5">
        <v>1</v>
      </c>
      <c r="F23" s="5">
        <v>5</v>
      </c>
      <c r="G23" s="5">
        <v>1</v>
      </c>
      <c r="H23" s="4"/>
      <c r="I23" s="4"/>
      <c r="J23" s="5">
        <v>1</v>
      </c>
      <c r="K23" s="5">
        <v>1</v>
      </c>
      <c r="L23" s="4"/>
      <c r="M23" s="4"/>
      <c r="N23" s="4"/>
      <c r="O23" s="4"/>
      <c r="P23" s="4"/>
      <c r="Q23" s="4"/>
      <c r="R23" s="7">
        <v>1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>
        <v>10</v>
      </c>
    </row>
    <row r="24" spans="1:34" ht="13.5">
      <c r="A24" s="3"/>
      <c r="B24" s="3" t="s">
        <v>94</v>
      </c>
      <c r="C24" s="3" t="s">
        <v>104</v>
      </c>
      <c r="D24" s="4"/>
      <c r="E24" s="4"/>
      <c r="F24" s="5">
        <v>8</v>
      </c>
      <c r="G24" s="4"/>
      <c r="H24" s="4"/>
      <c r="I24" s="4"/>
      <c r="J24" s="4"/>
      <c r="K24" s="5">
        <v>1</v>
      </c>
      <c r="L24" s="4"/>
      <c r="M24" s="4"/>
      <c r="N24" s="4"/>
      <c r="O24" s="4"/>
      <c r="P24" s="4"/>
      <c r="Q24" s="4"/>
      <c r="R24" s="8"/>
      <c r="S24" s="5">
        <v>3</v>
      </c>
      <c r="T24" s="4"/>
      <c r="U24" s="4"/>
      <c r="V24" s="4"/>
      <c r="W24" s="4"/>
      <c r="X24" s="4"/>
      <c r="Y24" s="4"/>
      <c r="Z24" s="4"/>
      <c r="AA24" s="4"/>
      <c r="AB24" s="4"/>
      <c r="AC24" s="5">
        <v>1</v>
      </c>
      <c r="AD24" s="4"/>
      <c r="AE24" s="4"/>
      <c r="AF24" s="4"/>
      <c r="AG24" s="4"/>
      <c r="AH24" s="5">
        <v>13</v>
      </c>
    </row>
    <row r="25" spans="1:34" ht="13.5">
      <c r="A25" s="3"/>
      <c r="B25" s="3" t="s">
        <v>229</v>
      </c>
      <c r="C25" s="3" t="s">
        <v>148</v>
      </c>
      <c r="D25" s="4"/>
      <c r="E25" s="4"/>
      <c r="F25" s="5">
        <v>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>
        <v>2</v>
      </c>
    </row>
    <row r="26" spans="1:34" ht="13.5">
      <c r="A26" s="3"/>
      <c r="B26" s="3" t="s">
        <v>72</v>
      </c>
      <c r="C26" s="3" t="s">
        <v>76</v>
      </c>
      <c r="D26" s="4"/>
      <c r="E26" s="4"/>
      <c r="F26" s="5">
        <v>14</v>
      </c>
      <c r="G26" s="4"/>
      <c r="H26" s="5">
        <v>1</v>
      </c>
      <c r="I26" s="5">
        <v>1</v>
      </c>
      <c r="J26" s="5">
        <v>1</v>
      </c>
      <c r="K26" s="4"/>
      <c r="L26" s="4"/>
      <c r="M26" s="4"/>
      <c r="N26" s="4"/>
      <c r="O26" s="5">
        <v>3</v>
      </c>
      <c r="P26" s="4"/>
      <c r="Q26" s="4"/>
      <c r="R26" s="7">
        <v>4</v>
      </c>
      <c r="S26" s="5">
        <v>1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>
        <v>25</v>
      </c>
    </row>
    <row r="27" spans="1:34" ht="13.5">
      <c r="A27" s="3" t="s">
        <v>230</v>
      </c>
      <c r="B27" s="3" t="s">
        <v>9</v>
      </c>
      <c r="C27" s="3" t="s">
        <v>21</v>
      </c>
      <c r="D27" s="4"/>
      <c r="E27" s="4"/>
      <c r="F27" s="5">
        <v>10</v>
      </c>
      <c r="G27" s="5">
        <v>1</v>
      </c>
      <c r="H27" s="4"/>
      <c r="I27" s="5">
        <v>3</v>
      </c>
      <c r="J27" s="5">
        <v>1</v>
      </c>
      <c r="K27" s="5">
        <v>3</v>
      </c>
      <c r="L27" s="4"/>
      <c r="M27" s="4"/>
      <c r="N27" s="4"/>
      <c r="O27" s="4"/>
      <c r="P27" s="4"/>
      <c r="Q27" s="4"/>
      <c r="R27" s="7">
        <v>1</v>
      </c>
      <c r="S27" s="5">
        <v>3</v>
      </c>
      <c r="T27" s="5">
        <v>1</v>
      </c>
      <c r="U27" s="4"/>
      <c r="V27" s="4"/>
      <c r="W27" s="4"/>
      <c r="X27" s="4"/>
      <c r="Y27" s="4"/>
      <c r="Z27" s="5">
        <v>2</v>
      </c>
      <c r="AA27" s="4"/>
      <c r="AB27" s="4"/>
      <c r="AC27" s="4"/>
      <c r="AD27" s="5">
        <v>1</v>
      </c>
      <c r="AE27" s="4"/>
      <c r="AF27" s="4"/>
      <c r="AG27" s="4"/>
      <c r="AH27" s="5">
        <v>26</v>
      </c>
    </row>
    <row r="28" spans="1:34" ht="13.5">
      <c r="A28" s="3"/>
      <c r="B28" s="3" t="s">
        <v>9</v>
      </c>
      <c r="C28" s="3" t="s">
        <v>22</v>
      </c>
      <c r="D28" s="4"/>
      <c r="E28" s="5">
        <v>1</v>
      </c>
      <c r="F28" s="5">
        <v>16</v>
      </c>
      <c r="G28" s="5">
        <v>1</v>
      </c>
      <c r="H28" s="5">
        <v>1</v>
      </c>
      <c r="I28" s="4"/>
      <c r="J28" s="5">
        <v>1</v>
      </c>
      <c r="K28" s="5">
        <v>1</v>
      </c>
      <c r="L28" s="4"/>
      <c r="M28" s="5">
        <v>1</v>
      </c>
      <c r="N28" s="5">
        <v>1</v>
      </c>
      <c r="O28" s="5">
        <v>3</v>
      </c>
      <c r="P28" s="4"/>
      <c r="Q28" s="5">
        <v>2</v>
      </c>
      <c r="R28" s="7">
        <v>3</v>
      </c>
      <c r="S28" s="5">
        <v>5</v>
      </c>
      <c r="T28" s="5">
        <v>2</v>
      </c>
      <c r="U28" s="4"/>
      <c r="V28" s="4"/>
      <c r="W28" s="4"/>
      <c r="X28" s="4"/>
      <c r="Y28" s="4"/>
      <c r="Z28" s="4"/>
      <c r="AA28" s="4"/>
      <c r="AB28" s="4"/>
      <c r="AC28" s="5">
        <v>2</v>
      </c>
      <c r="AD28" s="5">
        <v>1</v>
      </c>
      <c r="AE28" s="4"/>
      <c r="AF28" s="4"/>
      <c r="AG28" s="4"/>
      <c r="AH28" s="5">
        <v>41</v>
      </c>
    </row>
    <row r="29" spans="1:34" ht="13.5">
      <c r="A29" s="3"/>
      <c r="B29" s="3" t="s">
        <v>9</v>
      </c>
      <c r="C29" s="3" t="s">
        <v>13</v>
      </c>
      <c r="D29" s="4"/>
      <c r="E29" s="4"/>
      <c r="F29" s="5">
        <v>38</v>
      </c>
      <c r="G29" s="5">
        <v>5</v>
      </c>
      <c r="H29" s="4"/>
      <c r="I29" s="5">
        <v>1</v>
      </c>
      <c r="J29" s="5">
        <v>1</v>
      </c>
      <c r="K29" s="5">
        <v>2</v>
      </c>
      <c r="L29" s="4"/>
      <c r="M29" s="5">
        <v>3</v>
      </c>
      <c r="N29" s="5">
        <v>1</v>
      </c>
      <c r="O29" s="5">
        <v>3</v>
      </c>
      <c r="P29" s="4"/>
      <c r="Q29" s="5">
        <v>1</v>
      </c>
      <c r="R29" s="7">
        <v>9</v>
      </c>
      <c r="S29" s="5">
        <v>11</v>
      </c>
      <c r="T29" s="5">
        <v>2</v>
      </c>
      <c r="U29" s="5">
        <v>1</v>
      </c>
      <c r="V29" s="4"/>
      <c r="W29" s="4"/>
      <c r="X29" s="4"/>
      <c r="Y29" s="5">
        <v>3</v>
      </c>
      <c r="Z29" s="5">
        <v>2</v>
      </c>
      <c r="AA29" s="4"/>
      <c r="AB29" s="4"/>
      <c r="AC29" s="4"/>
      <c r="AD29" s="4"/>
      <c r="AE29" s="4"/>
      <c r="AF29" s="4"/>
      <c r="AG29" s="4"/>
      <c r="AH29" s="5">
        <v>83</v>
      </c>
    </row>
    <row r="30" spans="1:34" ht="13.5">
      <c r="A30" s="3"/>
      <c r="B30" s="3" t="s">
        <v>9</v>
      </c>
      <c r="C30" s="3" t="s">
        <v>14</v>
      </c>
      <c r="D30" s="5">
        <v>1</v>
      </c>
      <c r="E30" s="5">
        <v>4</v>
      </c>
      <c r="F30" s="5">
        <v>101</v>
      </c>
      <c r="G30" s="5">
        <v>8</v>
      </c>
      <c r="H30" s="5">
        <v>4</v>
      </c>
      <c r="I30" s="5">
        <v>13</v>
      </c>
      <c r="J30" s="5">
        <v>4</v>
      </c>
      <c r="K30" s="5">
        <v>13</v>
      </c>
      <c r="L30" s="4"/>
      <c r="M30" s="5">
        <v>5</v>
      </c>
      <c r="N30" s="5">
        <v>3</v>
      </c>
      <c r="O30" s="5">
        <v>5</v>
      </c>
      <c r="P30" s="5">
        <v>1</v>
      </c>
      <c r="Q30" s="5">
        <v>4</v>
      </c>
      <c r="R30" s="7">
        <v>22</v>
      </c>
      <c r="S30" s="5">
        <v>18</v>
      </c>
      <c r="T30" s="5">
        <v>8</v>
      </c>
      <c r="U30" s="5">
        <v>3</v>
      </c>
      <c r="V30" s="4"/>
      <c r="W30" s="5">
        <v>1</v>
      </c>
      <c r="X30" s="4"/>
      <c r="Y30" s="5">
        <v>1</v>
      </c>
      <c r="Z30" s="5">
        <v>4</v>
      </c>
      <c r="AA30" s="4"/>
      <c r="AB30" s="4"/>
      <c r="AC30" s="5">
        <v>4</v>
      </c>
      <c r="AD30" s="5">
        <v>3</v>
      </c>
      <c r="AE30" s="4"/>
      <c r="AF30" s="5">
        <v>1</v>
      </c>
      <c r="AG30" s="4"/>
      <c r="AH30" s="5">
        <v>231</v>
      </c>
    </row>
    <row r="31" spans="1:34" ht="13.5">
      <c r="A31" s="3"/>
      <c r="B31" s="3" t="s">
        <v>9</v>
      </c>
      <c r="C31" s="3" t="s">
        <v>15</v>
      </c>
      <c r="D31" s="5">
        <v>1</v>
      </c>
      <c r="E31" s="5">
        <v>2</v>
      </c>
      <c r="F31" s="5">
        <v>50</v>
      </c>
      <c r="G31" s="5">
        <v>9</v>
      </c>
      <c r="H31" s="5">
        <v>2</v>
      </c>
      <c r="I31" s="5">
        <v>4</v>
      </c>
      <c r="J31" s="5">
        <v>2</v>
      </c>
      <c r="K31" s="5">
        <v>5</v>
      </c>
      <c r="L31" s="4"/>
      <c r="M31" s="5">
        <v>1</v>
      </c>
      <c r="N31" s="4"/>
      <c r="O31" s="5">
        <v>1</v>
      </c>
      <c r="P31" s="4"/>
      <c r="Q31" s="5">
        <v>1</v>
      </c>
      <c r="R31" s="7">
        <v>7</v>
      </c>
      <c r="S31" s="5">
        <v>10</v>
      </c>
      <c r="T31" s="5">
        <v>2</v>
      </c>
      <c r="U31" s="5">
        <v>2</v>
      </c>
      <c r="V31" s="4"/>
      <c r="W31" s="4"/>
      <c r="X31" s="4"/>
      <c r="Y31" s="4"/>
      <c r="Z31" s="5">
        <v>2</v>
      </c>
      <c r="AA31" s="4"/>
      <c r="AB31" s="4"/>
      <c r="AC31" s="5">
        <v>1</v>
      </c>
      <c r="AD31" s="5">
        <v>3</v>
      </c>
      <c r="AE31" s="5">
        <v>1</v>
      </c>
      <c r="AF31" s="5">
        <v>1</v>
      </c>
      <c r="AG31" s="5">
        <v>1</v>
      </c>
      <c r="AH31" s="5">
        <v>108</v>
      </c>
    </row>
    <row r="32" spans="1:34" ht="13.5">
      <c r="A32" s="3"/>
      <c r="B32" s="3" t="s">
        <v>9</v>
      </c>
      <c r="C32" s="3" t="s">
        <v>17</v>
      </c>
      <c r="D32" s="4"/>
      <c r="E32" s="5">
        <v>1</v>
      </c>
      <c r="F32" s="5">
        <v>14</v>
      </c>
      <c r="G32" s="5">
        <v>3</v>
      </c>
      <c r="H32" s="5">
        <v>1</v>
      </c>
      <c r="I32" s="4"/>
      <c r="J32" s="4"/>
      <c r="K32" s="5">
        <v>1</v>
      </c>
      <c r="L32" s="4"/>
      <c r="M32" s="5">
        <v>1</v>
      </c>
      <c r="N32" s="4"/>
      <c r="O32" s="5">
        <v>4</v>
      </c>
      <c r="P32" s="5">
        <v>2</v>
      </c>
      <c r="Q32" s="4"/>
      <c r="R32" s="7">
        <v>5</v>
      </c>
      <c r="S32" s="5">
        <v>3</v>
      </c>
      <c r="T32" s="4"/>
      <c r="U32" s="4"/>
      <c r="V32" s="5">
        <v>1</v>
      </c>
      <c r="W32" s="4"/>
      <c r="X32" s="4"/>
      <c r="Y32" s="4"/>
      <c r="Z32" s="4"/>
      <c r="AA32" s="4"/>
      <c r="AB32" s="4"/>
      <c r="AC32" s="5">
        <v>2</v>
      </c>
      <c r="AD32" s="4"/>
      <c r="AE32" s="5">
        <v>1</v>
      </c>
      <c r="AF32" s="4"/>
      <c r="AG32" s="4"/>
      <c r="AH32" s="5">
        <v>39</v>
      </c>
    </row>
    <row r="33" spans="1:34" ht="13.5">
      <c r="A33" s="3"/>
      <c r="B33" s="3" t="s">
        <v>9</v>
      </c>
      <c r="C33" s="3" t="s">
        <v>18</v>
      </c>
      <c r="D33" s="4"/>
      <c r="E33" s="4"/>
      <c r="F33" s="5">
        <v>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>
        <v>1</v>
      </c>
    </row>
    <row r="34" spans="1:34" ht="13.5">
      <c r="A34" s="3"/>
      <c r="B34" s="3" t="s">
        <v>9</v>
      </c>
      <c r="C34" s="3" t="s">
        <v>16</v>
      </c>
      <c r="D34" s="4"/>
      <c r="E34" s="4"/>
      <c r="F34" s="4"/>
      <c r="G34" s="5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>
        <v>1</v>
      </c>
    </row>
    <row r="35" spans="1:34" ht="13.5">
      <c r="A35" s="3"/>
      <c r="B35" s="3" t="s">
        <v>226</v>
      </c>
      <c r="C35" s="3" t="s">
        <v>21</v>
      </c>
      <c r="D35" s="4"/>
      <c r="E35" s="5">
        <v>1</v>
      </c>
      <c r="F35" s="5">
        <v>20</v>
      </c>
      <c r="G35" s="5">
        <v>3</v>
      </c>
      <c r="H35" s="5">
        <v>1</v>
      </c>
      <c r="I35" s="5">
        <v>1</v>
      </c>
      <c r="J35" s="5">
        <v>2</v>
      </c>
      <c r="K35" s="5">
        <v>1</v>
      </c>
      <c r="L35" s="4"/>
      <c r="M35" s="4"/>
      <c r="N35" s="4"/>
      <c r="O35" s="5">
        <v>2</v>
      </c>
      <c r="P35" s="5">
        <v>1</v>
      </c>
      <c r="Q35" s="5">
        <v>1</v>
      </c>
      <c r="R35" s="7">
        <v>6</v>
      </c>
      <c r="S35" s="5">
        <v>5</v>
      </c>
      <c r="T35" s="4"/>
      <c r="U35" s="4"/>
      <c r="V35" s="4"/>
      <c r="W35" s="4"/>
      <c r="X35" s="4"/>
      <c r="Y35" s="4"/>
      <c r="Z35" s="5">
        <v>1</v>
      </c>
      <c r="AA35" s="4"/>
      <c r="AB35" s="4"/>
      <c r="AC35" s="5">
        <v>2</v>
      </c>
      <c r="AD35" s="4"/>
      <c r="AE35" s="4"/>
      <c r="AF35" s="4"/>
      <c r="AG35" s="4"/>
      <c r="AH35" s="5">
        <v>47</v>
      </c>
    </row>
    <row r="36" spans="1:34" ht="13.5">
      <c r="A36" s="3"/>
      <c r="B36" s="3" t="s">
        <v>226</v>
      </c>
      <c r="C36" s="3" t="s">
        <v>31</v>
      </c>
      <c r="D36" s="4"/>
      <c r="E36" s="4"/>
      <c r="F36" s="5">
        <v>31</v>
      </c>
      <c r="G36" s="5">
        <v>7</v>
      </c>
      <c r="H36" s="5">
        <v>2</v>
      </c>
      <c r="I36" s="5">
        <v>8</v>
      </c>
      <c r="J36" s="5">
        <v>5</v>
      </c>
      <c r="K36" s="5">
        <v>4</v>
      </c>
      <c r="L36" s="4"/>
      <c r="M36" s="5">
        <v>1</v>
      </c>
      <c r="N36" s="5">
        <v>1</v>
      </c>
      <c r="O36" s="5">
        <v>3</v>
      </c>
      <c r="P36" s="4"/>
      <c r="Q36" s="5">
        <v>1</v>
      </c>
      <c r="R36" s="7">
        <v>7</v>
      </c>
      <c r="S36" s="5">
        <v>8</v>
      </c>
      <c r="T36" s="5">
        <v>1</v>
      </c>
      <c r="U36" s="5">
        <v>1</v>
      </c>
      <c r="V36" s="4"/>
      <c r="W36" s="4"/>
      <c r="X36" s="5">
        <v>1</v>
      </c>
      <c r="Y36" s="4"/>
      <c r="Z36" s="4"/>
      <c r="AA36" s="4"/>
      <c r="AB36" s="4"/>
      <c r="AC36" s="5">
        <v>5</v>
      </c>
      <c r="AD36" s="4"/>
      <c r="AE36" s="4"/>
      <c r="AF36" s="4"/>
      <c r="AG36" s="5">
        <v>1</v>
      </c>
      <c r="AH36" s="5">
        <v>87</v>
      </c>
    </row>
    <row r="37" spans="1:34" ht="13.5">
      <c r="A37" s="3"/>
      <c r="B37" s="3" t="s">
        <v>32</v>
      </c>
      <c r="C37" s="3" t="s">
        <v>39</v>
      </c>
      <c r="D37" s="4"/>
      <c r="E37" s="5">
        <v>1</v>
      </c>
      <c r="F37" s="5">
        <v>18</v>
      </c>
      <c r="G37" s="5">
        <v>1</v>
      </c>
      <c r="H37" s="4"/>
      <c r="I37" s="4"/>
      <c r="J37" s="4"/>
      <c r="K37" s="5">
        <v>2</v>
      </c>
      <c r="L37" s="4"/>
      <c r="M37" s="4"/>
      <c r="N37" s="5">
        <v>2</v>
      </c>
      <c r="O37" s="5">
        <v>2</v>
      </c>
      <c r="P37" s="4"/>
      <c r="Q37" s="5">
        <v>1</v>
      </c>
      <c r="R37" s="8"/>
      <c r="S37" s="5">
        <v>1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>
        <v>28</v>
      </c>
    </row>
    <row r="38" spans="1:34" ht="13.5">
      <c r="A38" s="3"/>
      <c r="B38" s="3" t="s">
        <v>32</v>
      </c>
      <c r="C38" s="3" t="s">
        <v>40</v>
      </c>
      <c r="D38" s="4"/>
      <c r="E38" s="5">
        <v>1</v>
      </c>
      <c r="F38" s="5">
        <v>20</v>
      </c>
      <c r="G38" s="4"/>
      <c r="H38" s="5">
        <v>1</v>
      </c>
      <c r="I38" s="4"/>
      <c r="J38" s="4"/>
      <c r="K38" s="4"/>
      <c r="L38" s="4"/>
      <c r="M38" s="4"/>
      <c r="N38" s="4"/>
      <c r="O38" s="5">
        <v>1</v>
      </c>
      <c r="P38" s="4"/>
      <c r="Q38" s="4"/>
      <c r="R38" s="8"/>
      <c r="S38" s="4"/>
      <c r="T38" s="4"/>
      <c r="U38" s="4"/>
      <c r="V38" s="4"/>
      <c r="W38" s="4"/>
      <c r="X38" s="4"/>
      <c r="Y38" s="4"/>
      <c r="Z38" s="5">
        <v>1</v>
      </c>
      <c r="AA38" s="4"/>
      <c r="AB38" s="4"/>
      <c r="AC38" s="4"/>
      <c r="AD38" s="4"/>
      <c r="AE38" s="4"/>
      <c r="AF38" s="4"/>
      <c r="AG38" s="4"/>
      <c r="AH38" s="5">
        <v>24</v>
      </c>
    </row>
    <row r="39" spans="1:34" ht="13.5">
      <c r="A39" s="3"/>
      <c r="B39" s="3" t="s">
        <v>32</v>
      </c>
      <c r="C39" s="3" t="s">
        <v>41</v>
      </c>
      <c r="D39" s="4"/>
      <c r="E39" s="5">
        <v>1</v>
      </c>
      <c r="F39" s="5">
        <v>25</v>
      </c>
      <c r="G39" s="5">
        <v>4</v>
      </c>
      <c r="H39" s="5">
        <v>2</v>
      </c>
      <c r="I39" s="5">
        <v>2</v>
      </c>
      <c r="J39" s="4"/>
      <c r="K39" s="5">
        <v>4</v>
      </c>
      <c r="L39" s="4"/>
      <c r="M39" s="5">
        <v>4</v>
      </c>
      <c r="N39" s="5">
        <v>2</v>
      </c>
      <c r="O39" s="5">
        <v>5</v>
      </c>
      <c r="P39" s="4"/>
      <c r="Q39" s="5">
        <v>1</v>
      </c>
      <c r="R39" s="7">
        <v>5</v>
      </c>
      <c r="S39" s="5">
        <v>2</v>
      </c>
      <c r="T39" s="4"/>
      <c r="U39" s="4"/>
      <c r="V39" s="4"/>
      <c r="W39" s="4"/>
      <c r="X39" s="4"/>
      <c r="Y39" s="4"/>
      <c r="Z39" s="4"/>
      <c r="AA39" s="4"/>
      <c r="AB39" s="4"/>
      <c r="AC39" s="5">
        <v>4</v>
      </c>
      <c r="AD39" s="5">
        <v>2</v>
      </c>
      <c r="AE39" s="4"/>
      <c r="AF39" s="4"/>
      <c r="AG39" s="4"/>
      <c r="AH39" s="5">
        <v>63</v>
      </c>
    </row>
    <row r="40" spans="1:34" ht="13.5">
      <c r="A40" s="3"/>
      <c r="B40" s="3" t="s">
        <v>32</v>
      </c>
      <c r="C40" s="3" t="s">
        <v>45</v>
      </c>
      <c r="D40" s="4"/>
      <c r="E40" s="4"/>
      <c r="F40" s="5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>
        <v>1</v>
      </c>
    </row>
    <row r="41" spans="1:34" ht="13.5">
      <c r="A41" s="3"/>
      <c r="B41" s="3" t="s">
        <v>32</v>
      </c>
      <c r="C41" s="3" t="s">
        <v>42</v>
      </c>
      <c r="D41" s="5">
        <v>1</v>
      </c>
      <c r="E41" s="4"/>
      <c r="F41" s="5">
        <v>9</v>
      </c>
      <c r="G41" s="5">
        <v>3</v>
      </c>
      <c r="H41" s="4"/>
      <c r="I41" s="5">
        <v>2</v>
      </c>
      <c r="J41" s="4"/>
      <c r="K41" s="5">
        <v>1</v>
      </c>
      <c r="L41" s="4"/>
      <c r="M41" s="4"/>
      <c r="N41" s="4"/>
      <c r="O41" s="4"/>
      <c r="P41" s="4"/>
      <c r="Q41" s="5">
        <v>1</v>
      </c>
      <c r="R41" s="7">
        <v>3</v>
      </c>
      <c r="S41" s="5">
        <v>4</v>
      </c>
      <c r="T41" s="5">
        <v>1</v>
      </c>
      <c r="U41" s="4"/>
      <c r="V41" s="4"/>
      <c r="W41" s="4"/>
      <c r="X41" s="4"/>
      <c r="Y41" s="4"/>
      <c r="Z41" s="4"/>
      <c r="AA41" s="4"/>
      <c r="AB41" s="4"/>
      <c r="AC41" s="5">
        <v>1</v>
      </c>
      <c r="AD41" s="5">
        <v>3</v>
      </c>
      <c r="AE41" s="4"/>
      <c r="AF41" s="4"/>
      <c r="AG41" s="4"/>
      <c r="AH41" s="5">
        <v>29</v>
      </c>
    </row>
    <row r="42" spans="1:34" ht="13.5">
      <c r="A42" s="3"/>
      <c r="B42" s="3" t="s">
        <v>32</v>
      </c>
      <c r="C42" s="3" t="s">
        <v>43</v>
      </c>
      <c r="D42" s="4"/>
      <c r="E42" s="5">
        <v>1</v>
      </c>
      <c r="F42" s="5">
        <v>25</v>
      </c>
      <c r="G42" s="5">
        <v>5</v>
      </c>
      <c r="H42" s="4"/>
      <c r="I42" s="5">
        <v>5</v>
      </c>
      <c r="J42" s="5">
        <v>1</v>
      </c>
      <c r="K42" s="5">
        <v>5</v>
      </c>
      <c r="L42" s="4"/>
      <c r="M42" s="4"/>
      <c r="N42" s="4"/>
      <c r="O42" s="5">
        <v>2</v>
      </c>
      <c r="P42" s="5">
        <v>1</v>
      </c>
      <c r="Q42" s="4"/>
      <c r="R42" s="7">
        <v>13</v>
      </c>
      <c r="S42" s="5">
        <v>5</v>
      </c>
      <c r="T42" s="5">
        <v>2</v>
      </c>
      <c r="U42" s="4"/>
      <c r="V42" s="4"/>
      <c r="W42" s="4"/>
      <c r="X42" s="4"/>
      <c r="Y42" s="4"/>
      <c r="Z42" s="5">
        <v>4</v>
      </c>
      <c r="AA42" s="4"/>
      <c r="AB42" s="4"/>
      <c r="AC42" s="5">
        <v>3</v>
      </c>
      <c r="AD42" s="5">
        <v>2</v>
      </c>
      <c r="AE42" s="4"/>
      <c r="AF42" s="4"/>
      <c r="AG42" s="4"/>
      <c r="AH42" s="5">
        <v>74</v>
      </c>
    </row>
    <row r="43" spans="1:34" ht="13.5">
      <c r="A43" s="3"/>
      <c r="B43" s="3" t="s">
        <v>32</v>
      </c>
      <c r="C43" s="3" t="s">
        <v>47</v>
      </c>
      <c r="D43" s="4"/>
      <c r="E43" s="4"/>
      <c r="F43" s="5">
        <v>51</v>
      </c>
      <c r="G43" s="5">
        <v>6</v>
      </c>
      <c r="H43" s="4"/>
      <c r="I43" s="5">
        <v>5</v>
      </c>
      <c r="J43" s="5">
        <v>1</v>
      </c>
      <c r="K43" s="5">
        <v>1</v>
      </c>
      <c r="L43" s="4"/>
      <c r="M43" s="5">
        <v>2</v>
      </c>
      <c r="N43" s="4"/>
      <c r="O43" s="5">
        <v>1</v>
      </c>
      <c r="P43" s="4"/>
      <c r="Q43" s="5">
        <v>1</v>
      </c>
      <c r="R43" s="7">
        <v>7</v>
      </c>
      <c r="S43" s="5">
        <v>7</v>
      </c>
      <c r="T43" s="5">
        <v>5</v>
      </c>
      <c r="U43" s="5">
        <v>1</v>
      </c>
      <c r="V43" s="4"/>
      <c r="W43" s="4"/>
      <c r="X43" s="4"/>
      <c r="Y43" s="5">
        <v>1</v>
      </c>
      <c r="Z43" s="4"/>
      <c r="AA43" s="4"/>
      <c r="AB43" s="4"/>
      <c r="AC43" s="5">
        <v>1</v>
      </c>
      <c r="AD43" s="5">
        <v>2</v>
      </c>
      <c r="AE43" s="4"/>
      <c r="AF43" s="4"/>
      <c r="AG43" s="4"/>
      <c r="AH43" s="5">
        <v>92</v>
      </c>
    </row>
    <row r="44" spans="1:34" ht="13.5">
      <c r="A44" s="3"/>
      <c r="B44" s="3" t="s">
        <v>32</v>
      </c>
      <c r="C44" s="3" t="s">
        <v>46</v>
      </c>
      <c r="D44" s="4"/>
      <c r="E44" s="4"/>
      <c r="F44" s="4"/>
      <c r="G44" s="4"/>
      <c r="H44" s="4"/>
      <c r="I44" s="4"/>
      <c r="J44" s="4"/>
      <c r="K44" s="5">
        <v>1</v>
      </c>
      <c r="L44" s="4"/>
      <c r="M44" s="4"/>
      <c r="N44" s="4"/>
      <c r="O44" s="4"/>
      <c r="P44" s="4"/>
      <c r="Q44" s="4"/>
      <c r="R44" s="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>
        <v>1</v>
      </c>
    </row>
    <row r="45" spans="1:34" ht="13.5">
      <c r="A45" s="3"/>
      <c r="B45" s="3" t="s">
        <v>32</v>
      </c>
      <c r="C45" s="3" t="s">
        <v>36</v>
      </c>
      <c r="D45" s="4"/>
      <c r="E45" s="4"/>
      <c r="F45" s="5">
        <v>13</v>
      </c>
      <c r="G45" s="5">
        <v>1</v>
      </c>
      <c r="H45" s="4"/>
      <c r="I45" s="4"/>
      <c r="J45" s="4"/>
      <c r="K45" s="4"/>
      <c r="L45" s="4"/>
      <c r="M45" s="4"/>
      <c r="N45" s="4"/>
      <c r="O45" s="5">
        <v>1</v>
      </c>
      <c r="P45" s="4"/>
      <c r="Q45" s="4"/>
      <c r="R45" s="7">
        <v>1</v>
      </c>
      <c r="S45" s="4"/>
      <c r="T45" s="4"/>
      <c r="U45" s="4"/>
      <c r="V45" s="4"/>
      <c r="W45" s="5">
        <v>1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>
        <v>17</v>
      </c>
    </row>
    <row r="46" spans="1:34" ht="13.5">
      <c r="A46" s="3"/>
      <c r="B46" s="3" t="s">
        <v>32</v>
      </c>
      <c r="C46" s="3" t="s">
        <v>48</v>
      </c>
      <c r="D46" s="4"/>
      <c r="E46" s="5">
        <v>1</v>
      </c>
      <c r="F46" s="5">
        <v>13</v>
      </c>
      <c r="G46" s="4"/>
      <c r="H46" s="4"/>
      <c r="I46" s="5">
        <v>2</v>
      </c>
      <c r="J46" s="5">
        <v>3</v>
      </c>
      <c r="K46" s="4"/>
      <c r="L46" s="4"/>
      <c r="M46" s="5">
        <v>1</v>
      </c>
      <c r="N46" s="4"/>
      <c r="O46" s="5">
        <v>3</v>
      </c>
      <c r="P46" s="4"/>
      <c r="Q46" s="4"/>
      <c r="R46" s="7">
        <v>2</v>
      </c>
      <c r="S46" s="5">
        <v>3</v>
      </c>
      <c r="T46" s="4"/>
      <c r="U46" s="4"/>
      <c r="V46" s="4"/>
      <c r="W46" s="4"/>
      <c r="X46" s="4"/>
      <c r="Y46" s="4"/>
      <c r="Z46" s="4"/>
      <c r="AA46" s="5">
        <v>1</v>
      </c>
      <c r="AB46" s="4"/>
      <c r="AC46" s="5">
        <v>1</v>
      </c>
      <c r="AD46" s="5">
        <v>1</v>
      </c>
      <c r="AE46" s="4"/>
      <c r="AF46" s="4"/>
      <c r="AG46" s="4"/>
      <c r="AH46" s="5">
        <v>31</v>
      </c>
    </row>
    <row r="47" spans="1:34" ht="13.5">
      <c r="A47" s="3"/>
      <c r="B47" s="3" t="s">
        <v>32</v>
      </c>
      <c r="C47" s="3" t="s">
        <v>44</v>
      </c>
      <c r="D47" s="4"/>
      <c r="E47" s="5">
        <v>2</v>
      </c>
      <c r="F47" s="5">
        <v>17</v>
      </c>
      <c r="G47" s="5">
        <v>4</v>
      </c>
      <c r="H47" s="5">
        <v>1</v>
      </c>
      <c r="I47" s="4"/>
      <c r="J47" s="5">
        <v>3</v>
      </c>
      <c r="K47" s="5">
        <v>1</v>
      </c>
      <c r="L47" s="4"/>
      <c r="M47" s="4"/>
      <c r="N47" s="4"/>
      <c r="O47" s="5">
        <v>4</v>
      </c>
      <c r="P47" s="4"/>
      <c r="Q47" s="5">
        <v>1</v>
      </c>
      <c r="R47" s="7">
        <v>10</v>
      </c>
      <c r="S47" s="5">
        <v>4</v>
      </c>
      <c r="T47" s="4"/>
      <c r="U47" s="4"/>
      <c r="V47" s="5">
        <v>1</v>
      </c>
      <c r="W47" s="4"/>
      <c r="X47" s="4"/>
      <c r="Y47" s="5">
        <v>1</v>
      </c>
      <c r="Z47" s="4"/>
      <c r="AA47" s="4"/>
      <c r="AB47" s="4"/>
      <c r="AC47" s="5">
        <v>4</v>
      </c>
      <c r="AD47" s="4"/>
      <c r="AE47" s="4"/>
      <c r="AF47" s="4"/>
      <c r="AG47" s="4"/>
      <c r="AH47" s="5">
        <v>53</v>
      </c>
    </row>
    <row r="48" spans="1:34" ht="13.5">
      <c r="A48" s="3"/>
      <c r="B48" s="3" t="s">
        <v>227</v>
      </c>
      <c r="C48" s="3" t="s">
        <v>50</v>
      </c>
      <c r="D48" s="4"/>
      <c r="E48" s="5">
        <v>2</v>
      </c>
      <c r="F48" s="5">
        <v>17</v>
      </c>
      <c r="G48" s="4"/>
      <c r="H48" s="4"/>
      <c r="I48" s="4"/>
      <c r="J48" s="5">
        <v>2</v>
      </c>
      <c r="K48" s="4"/>
      <c r="L48" s="4"/>
      <c r="M48" s="4"/>
      <c r="N48" s="4"/>
      <c r="O48" s="4"/>
      <c r="P48" s="4"/>
      <c r="Q48" s="4"/>
      <c r="R48" s="7">
        <v>2</v>
      </c>
      <c r="S48" s="5">
        <v>1</v>
      </c>
      <c r="T48" s="4"/>
      <c r="U48" s="4"/>
      <c r="V48" s="4"/>
      <c r="W48" s="4"/>
      <c r="X48" s="4"/>
      <c r="Y48" s="5">
        <v>1</v>
      </c>
      <c r="Z48" s="4"/>
      <c r="AA48" s="4"/>
      <c r="AB48" s="4"/>
      <c r="AC48" s="5">
        <v>1</v>
      </c>
      <c r="AD48" s="5">
        <v>1</v>
      </c>
      <c r="AE48" s="4"/>
      <c r="AF48" s="4"/>
      <c r="AG48" s="4"/>
      <c r="AH48" s="5">
        <v>27</v>
      </c>
    </row>
    <row r="49" spans="1:34" ht="13.5">
      <c r="A49" s="3"/>
      <c r="B49" s="3" t="s">
        <v>227</v>
      </c>
      <c r="C49" s="3" t="s">
        <v>58</v>
      </c>
      <c r="D49" s="4"/>
      <c r="E49" s="4"/>
      <c r="F49" s="5">
        <v>32</v>
      </c>
      <c r="G49" s="5">
        <v>2</v>
      </c>
      <c r="H49" s="4"/>
      <c r="I49" s="4"/>
      <c r="J49" s="4"/>
      <c r="K49" s="4"/>
      <c r="L49" s="4"/>
      <c r="M49" s="4"/>
      <c r="N49" s="4"/>
      <c r="O49" s="5">
        <v>1</v>
      </c>
      <c r="P49" s="4"/>
      <c r="Q49" s="4"/>
      <c r="R49" s="7">
        <v>5</v>
      </c>
      <c r="S49" s="5">
        <v>1</v>
      </c>
      <c r="T49" s="5">
        <v>1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>
        <v>42</v>
      </c>
    </row>
    <row r="50" spans="1:34" ht="13.5">
      <c r="A50" s="3"/>
      <c r="B50" s="3" t="s">
        <v>227</v>
      </c>
      <c r="C50" s="3" t="s">
        <v>59</v>
      </c>
      <c r="D50" s="4"/>
      <c r="E50" s="4"/>
      <c r="F50" s="5">
        <v>16</v>
      </c>
      <c r="G50" s="5">
        <v>1</v>
      </c>
      <c r="H50" s="5">
        <v>1</v>
      </c>
      <c r="I50" s="5">
        <v>1</v>
      </c>
      <c r="J50" s="5">
        <v>2</v>
      </c>
      <c r="K50" s="5">
        <v>2</v>
      </c>
      <c r="L50" s="4"/>
      <c r="M50" s="4"/>
      <c r="N50" s="4"/>
      <c r="O50" s="4"/>
      <c r="P50" s="4"/>
      <c r="Q50" s="5">
        <v>1</v>
      </c>
      <c r="R50" s="7">
        <v>5</v>
      </c>
      <c r="S50" s="5">
        <v>1</v>
      </c>
      <c r="T50" s="5">
        <v>2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>
        <v>32</v>
      </c>
    </row>
    <row r="51" spans="1:34" ht="13.5">
      <c r="A51" s="3"/>
      <c r="B51" s="3" t="s">
        <v>227</v>
      </c>
      <c r="C51" s="3" t="s">
        <v>60</v>
      </c>
      <c r="D51" s="5">
        <v>1</v>
      </c>
      <c r="E51" s="5">
        <v>1</v>
      </c>
      <c r="F51" s="5">
        <v>48</v>
      </c>
      <c r="G51" s="5">
        <v>6</v>
      </c>
      <c r="H51" s="4"/>
      <c r="I51" s="5">
        <v>2</v>
      </c>
      <c r="J51" s="5">
        <v>1</v>
      </c>
      <c r="K51" s="5">
        <v>2</v>
      </c>
      <c r="L51" s="4"/>
      <c r="M51" s="5">
        <v>1</v>
      </c>
      <c r="N51" s="4"/>
      <c r="O51" s="5">
        <v>3</v>
      </c>
      <c r="P51" s="4"/>
      <c r="Q51" s="4"/>
      <c r="R51" s="7">
        <v>7</v>
      </c>
      <c r="S51" s="5">
        <v>3</v>
      </c>
      <c r="T51" s="5">
        <v>2</v>
      </c>
      <c r="U51" s="4"/>
      <c r="V51" s="4"/>
      <c r="W51" s="4"/>
      <c r="X51" s="4"/>
      <c r="Y51" s="5">
        <v>1</v>
      </c>
      <c r="Z51" s="4"/>
      <c r="AA51" s="4"/>
      <c r="AB51" s="4"/>
      <c r="AC51" s="5">
        <v>4</v>
      </c>
      <c r="AD51" s="5">
        <v>1</v>
      </c>
      <c r="AE51" s="4"/>
      <c r="AF51" s="4"/>
      <c r="AG51" s="4"/>
      <c r="AH51" s="5">
        <v>83</v>
      </c>
    </row>
    <row r="52" spans="1:34" ht="13.5">
      <c r="A52" s="3"/>
      <c r="B52" s="3" t="s">
        <v>227</v>
      </c>
      <c r="C52" s="3" t="s">
        <v>54</v>
      </c>
      <c r="D52" s="4"/>
      <c r="E52" s="4"/>
      <c r="F52" s="5">
        <v>44</v>
      </c>
      <c r="G52" s="5">
        <v>2</v>
      </c>
      <c r="H52" s="4"/>
      <c r="I52" s="5">
        <v>2</v>
      </c>
      <c r="J52" s="5">
        <v>2</v>
      </c>
      <c r="K52" s="5">
        <v>2</v>
      </c>
      <c r="L52" s="4"/>
      <c r="M52" s="4"/>
      <c r="N52" s="4"/>
      <c r="O52" s="5">
        <v>2</v>
      </c>
      <c r="P52" s="4"/>
      <c r="Q52" s="4"/>
      <c r="R52" s="7">
        <v>2</v>
      </c>
      <c r="S52" s="5">
        <v>2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v>58</v>
      </c>
    </row>
    <row r="53" spans="1:34" ht="13.5">
      <c r="A53" s="3"/>
      <c r="B53" s="3" t="s">
        <v>227</v>
      </c>
      <c r="C53" s="3" t="s">
        <v>57</v>
      </c>
      <c r="D53" s="4"/>
      <c r="E53" s="4"/>
      <c r="F53" s="5">
        <v>22</v>
      </c>
      <c r="G53" s="5">
        <v>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7">
        <v>6</v>
      </c>
      <c r="S53" s="5">
        <v>1</v>
      </c>
      <c r="T53" s="5">
        <v>1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5">
        <v>33</v>
      </c>
    </row>
    <row r="54" spans="1:34" ht="13.5">
      <c r="A54" s="3"/>
      <c r="B54" s="3" t="s">
        <v>227</v>
      </c>
      <c r="C54" s="3" t="s">
        <v>55</v>
      </c>
      <c r="D54" s="4"/>
      <c r="E54" s="4"/>
      <c r="F54" s="5">
        <v>21</v>
      </c>
      <c r="G54" s="5">
        <v>1</v>
      </c>
      <c r="H54" s="4"/>
      <c r="I54" s="4"/>
      <c r="J54" s="4"/>
      <c r="K54" s="5">
        <v>2</v>
      </c>
      <c r="L54" s="4"/>
      <c r="M54" s="4"/>
      <c r="N54" s="4"/>
      <c r="O54" s="5">
        <v>1</v>
      </c>
      <c r="P54" s="4"/>
      <c r="Q54" s="4"/>
      <c r="R54" s="7">
        <v>2</v>
      </c>
      <c r="S54" s="5">
        <v>6</v>
      </c>
      <c r="T54" s="5">
        <v>1</v>
      </c>
      <c r="U54" s="4"/>
      <c r="V54" s="4"/>
      <c r="W54" s="4"/>
      <c r="X54" s="4"/>
      <c r="Y54" s="4"/>
      <c r="Z54" s="5">
        <v>1</v>
      </c>
      <c r="AA54" s="4"/>
      <c r="AB54" s="4"/>
      <c r="AC54" s="5">
        <v>1</v>
      </c>
      <c r="AD54" s="4"/>
      <c r="AE54" s="4"/>
      <c r="AF54" s="4"/>
      <c r="AG54" s="4"/>
      <c r="AH54" s="5">
        <v>36</v>
      </c>
    </row>
    <row r="55" spans="1:34" ht="13.5">
      <c r="A55" s="3"/>
      <c r="B55" s="3" t="s">
        <v>105</v>
      </c>
      <c r="C55" s="3" t="s">
        <v>231</v>
      </c>
      <c r="D55" s="4"/>
      <c r="E55" s="5">
        <v>2</v>
      </c>
      <c r="F55" s="5">
        <v>214</v>
      </c>
      <c r="G55" s="5">
        <v>1</v>
      </c>
      <c r="H55" s="5">
        <v>1</v>
      </c>
      <c r="I55" s="5">
        <v>4</v>
      </c>
      <c r="J55" s="5">
        <v>2</v>
      </c>
      <c r="K55" s="5">
        <v>1</v>
      </c>
      <c r="L55" s="5">
        <v>1</v>
      </c>
      <c r="M55" s="4"/>
      <c r="N55" s="4"/>
      <c r="O55" s="4"/>
      <c r="P55" s="4"/>
      <c r="Q55" s="4"/>
      <c r="R55" s="7">
        <v>1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">
        <v>227</v>
      </c>
    </row>
    <row r="56" spans="1:34" ht="13.5">
      <c r="A56" s="3"/>
      <c r="B56" s="3" t="s">
        <v>105</v>
      </c>
      <c r="C56" s="3" t="s">
        <v>109</v>
      </c>
      <c r="D56" s="4"/>
      <c r="E56" s="4"/>
      <c r="F56" s="5">
        <v>12</v>
      </c>
      <c r="G56" s="5">
        <v>1</v>
      </c>
      <c r="H56" s="4"/>
      <c r="I56" s="4"/>
      <c r="J56" s="4"/>
      <c r="K56" s="5">
        <v>1</v>
      </c>
      <c r="L56" s="4"/>
      <c r="M56" s="4"/>
      <c r="N56" s="4"/>
      <c r="O56" s="5">
        <v>1</v>
      </c>
      <c r="P56" s="4"/>
      <c r="Q56" s="4"/>
      <c r="R56" s="7">
        <v>1</v>
      </c>
      <c r="S56" s="5">
        <v>2</v>
      </c>
      <c r="T56" s="5">
        <v>1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>
        <v>19</v>
      </c>
    </row>
    <row r="57" spans="1:34" ht="13.5">
      <c r="A57" s="3"/>
      <c r="B57" s="3" t="s">
        <v>105</v>
      </c>
      <c r="C57" s="3" t="s">
        <v>117</v>
      </c>
      <c r="D57" s="4"/>
      <c r="E57" s="4"/>
      <c r="F57" s="5">
        <v>10</v>
      </c>
      <c r="G57" s="5">
        <v>1</v>
      </c>
      <c r="H57" s="4"/>
      <c r="I57" s="4"/>
      <c r="J57" s="4"/>
      <c r="K57" s="4"/>
      <c r="L57" s="4"/>
      <c r="M57" s="4"/>
      <c r="N57" s="4"/>
      <c r="O57" s="5">
        <v>1</v>
      </c>
      <c r="P57" s="4"/>
      <c r="Q57" s="4"/>
      <c r="R57" s="8"/>
      <c r="S57" s="5">
        <v>2</v>
      </c>
      <c r="T57" s="5">
        <v>4</v>
      </c>
      <c r="U57" s="4"/>
      <c r="V57" s="4"/>
      <c r="W57" s="4"/>
      <c r="X57" s="4"/>
      <c r="Y57" s="4"/>
      <c r="Z57" s="4"/>
      <c r="AA57" s="4"/>
      <c r="AB57" s="4"/>
      <c r="AC57" s="5">
        <v>1</v>
      </c>
      <c r="AD57" s="4"/>
      <c r="AE57" s="4"/>
      <c r="AF57" s="4"/>
      <c r="AG57" s="4"/>
      <c r="AH57" s="5">
        <v>19</v>
      </c>
    </row>
    <row r="58" spans="1:34" ht="13.5">
      <c r="A58" s="3"/>
      <c r="B58" s="3" t="s">
        <v>105</v>
      </c>
      <c r="C58" s="3" t="s">
        <v>114</v>
      </c>
      <c r="D58" s="4"/>
      <c r="E58" s="4"/>
      <c r="F58" s="5">
        <v>20</v>
      </c>
      <c r="G58" s="4"/>
      <c r="H58" s="4"/>
      <c r="I58" s="5">
        <v>1</v>
      </c>
      <c r="J58" s="5">
        <v>1</v>
      </c>
      <c r="K58" s="5">
        <v>2</v>
      </c>
      <c r="L58" s="4"/>
      <c r="M58" s="4"/>
      <c r="N58" s="4"/>
      <c r="O58" s="4"/>
      <c r="P58" s="4"/>
      <c r="Q58" s="4"/>
      <c r="R58" s="7">
        <v>1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5">
        <v>25</v>
      </c>
    </row>
    <row r="59" spans="1:34" ht="13.5">
      <c r="A59" s="3"/>
      <c r="B59" s="3" t="s">
        <v>105</v>
      </c>
      <c r="C59" s="3" t="s">
        <v>113</v>
      </c>
      <c r="D59" s="4"/>
      <c r="E59" s="4"/>
      <c r="F59" s="5">
        <v>11</v>
      </c>
      <c r="G59" s="5">
        <v>1</v>
      </c>
      <c r="H59" s="4"/>
      <c r="I59" s="5">
        <v>2</v>
      </c>
      <c r="J59" s="4"/>
      <c r="K59" s="5">
        <v>1</v>
      </c>
      <c r="L59" s="4"/>
      <c r="M59" s="4"/>
      <c r="N59" s="4"/>
      <c r="O59" s="5">
        <v>1</v>
      </c>
      <c r="P59" s="4"/>
      <c r="Q59" s="4"/>
      <c r="R59" s="7">
        <v>4</v>
      </c>
      <c r="S59" s="5">
        <v>3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5">
        <v>1</v>
      </c>
      <c r="AE59" s="4"/>
      <c r="AF59" s="5">
        <v>1</v>
      </c>
      <c r="AG59" s="4"/>
      <c r="AH59" s="5">
        <v>25</v>
      </c>
    </row>
    <row r="60" spans="1:34" ht="13.5">
      <c r="A60" s="3"/>
      <c r="B60" s="3" t="s">
        <v>105</v>
      </c>
      <c r="C60" s="3" t="s">
        <v>116</v>
      </c>
      <c r="D60" s="4"/>
      <c r="E60" s="4"/>
      <c r="F60" s="5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8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>
        <v>1</v>
      </c>
    </row>
    <row r="61" spans="1:34" ht="13.5">
      <c r="A61" s="3"/>
      <c r="B61" s="3" t="s">
        <v>105</v>
      </c>
      <c r="C61" s="3" t="s">
        <v>115</v>
      </c>
      <c r="D61" s="4"/>
      <c r="E61" s="4"/>
      <c r="F61" s="5">
        <v>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8"/>
      <c r="S61" s="4"/>
      <c r="T61" s="4"/>
      <c r="U61" s="4"/>
      <c r="V61" s="4"/>
      <c r="W61" s="4"/>
      <c r="X61" s="4"/>
      <c r="Y61" s="4"/>
      <c r="Z61" s="5">
        <v>1</v>
      </c>
      <c r="AA61" s="4"/>
      <c r="AB61" s="4"/>
      <c r="AC61" s="4"/>
      <c r="AD61" s="4"/>
      <c r="AE61" s="4"/>
      <c r="AF61" s="4"/>
      <c r="AG61" s="4"/>
      <c r="AH61" s="5">
        <v>3</v>
      </c>
    </row>
    <row r="62" spans="1:34" ht="13.5">
      <c r="A62" s="3"/>
      <c r="B62" s="3" t="s">
        <v>105</v>
      </c>
      <c r="C62" s="3" t="s">
        <v>232</v>
      </c>
      <c r="D62" s="4"/>
      <c r="E62" s="4"/>
      <c r="F62" s="5">
        <v>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8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>
        <v>5</v>
      </c>
    </row>
    <row r="63" spans="1:34" ht="13.5">
      <c r="A63" s="3"/>
      <c r="B63" s="3" t="s">
        <v>105</v>
      </c>
      <c r="C63" s="3" t="s">
        <v>118</v>
      </c>
      <c r="D63" s="4"/>
      <c r="E63" s="4"/>
      <c r="F63" s="5">
        <v>4</v>
      </c>
      <c r="G63" s="4"/>
      <c r="H63" s="4"/>
      <c r="I63" s="4"/>
      <c r="J63" s="5">
        <v>1</v>
      </c>
      <c r="K63" s="5">
        <v>1</v>
      </c>
      <c r="L63" s="4"/>
      <c r="M63" s="4"/>
      <c r="N63" s="4"/>
      <c r="O63" s="4"/>
      <c r="P63" s="4"/>
      <c r="Q63" s="4"/>
      <c r="R63" s="8"/>
      <c r="S63" s="5">
        <v>2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>
        <v>1</v>
      </c>
      <c r="AG63" s="4"/>
      <c r="AH63" s="5">
        <v>9</v>
      </c>
    </row>
    <row r="64" spans="1:34" ht="13.5">
      <c r="A64" s="3"/>
      <c r="B64" s="3" t="s">
        <v>105</v>
      </c>
      <c r="C64" s="3" t="s">
        <v>121</v>
      </c>
      <c r="D64" s="4"/>
      <c r="E64" s="4"/>
      <c r="F64" s="5">
        <v>10</v>
      </c>
      <c r="G64" s="4"/>
      <c r="H64" s="4"/>
      <c r="I64" s="5">
        <v>2</v>
      </c>
      <c r="J64" s="4"/>
      <c r="K64" s="4"/>
      <c r="L64" s="4"/>
      <c r="M64" s="5">
        <v>2</v>
      </c>
      <c r="N64" s="4"/>
      <c r="O64" s="5">
        <v>1</v>
      </c>
      <c r="P64" s="4"/>
      <c r="Q64" s="4"/>
      <c r="R64" s="7">
        <v>2</v>
      </c>
      <c r="S64" s="5">
        <v>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5">
        <v>21</v>
      </c>
    </row>
    <row r="65" spans="1:34" ht="13.5">
      <c r="A65" s="3"/>
      <c r="B65" s="3" t="s">
        <v>105</v>
      </c>
      <c r="C65" s="3" t="s">
        <v>119</v>
      </c>
      <c r="D65" s="4"/>
      <c r="E65" s="4"/>
      <c r="F65" s="5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8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5">
        <v>1</v>
      </c>
    </row>
    <row r="66" spans="1:34" ht="13.5">
      <c r="A66" s="3"/>
      <c r="B66" s="3" t="s">
        <v>105</v>
      </c>
      <c r="C66" s="3" t="s">
        <v>120</v>
      </c>
      <c r="D66" s="4"/>
      <c r="E66" s="4"/>
      <c r="F66" s="5">
        <v>10</v>
      </c>
      <c r="G66" s="4"/>
      <c r="H66" s="4"/>
      <c r="I66" s="5">
        <v>1</v>
      </c>
      <c r="J66" s="4"/>
      <c r="K66" s="5">
        <v>2</v>
      </c>
      <c r="L66" s="4"/>
      <c r="M66" s="4"/>
      <c r="N66" s="4"/>
      <c r="O66" s="4"/>
      <c r="P66" s="4"/>
      <c r="Q66" s="4"/>
      <c r="R66" s="8"/>
      <c r="S66" s="5">
        <v>2</v>
      </c>
      <c r="T66" s="4"/>
      <c r="U66" s="4"/>
      <c r="V66" s="4"/>
      <c r="W66" s="4"/>
      <c r="X66" s="4"/>
      <c r="Y66" s="4"/>
      <c r="Z66" s="4"/>
      <c r="AA66" s="5">
        <v>1</v>
      </c>
      <c r="AB66" s="4"/>
      <c r="AC66" s="4"/>
      <c r="AD66" s="4"/>
      <c r="AE66" s="4"/>
      <c r="AF66" s="4"/>
      <c r="AG66" s="4"/>
      <c r="AH66" s="5">
        <v>16</v>
      </c>
    </row>
    <row r="67" spans="1:34" ht="13.5">
      <c r="A67" s="3"/>
      <c r="B67" s="3" t="s">
        <v>122</v>
      </c>
      <c r="C67" s="3" t="s">
        <v>131</v>
      </c>
      <c r="D67" s="4"/>
      <c r="E67" s="4"/>
      <c r="F67" s="5">
        <v>2</v>
      </c>
      <c r="G67" s="4"/>
      <c r="H67" s="4"/>
      <c r="I67" s="5">
        <v>1</v>
      </c>
      <c r="J67" s="4"/>
      <c r="K67" s="4"/>
      <c r="L67" s="4"/>
      <c r="M67" s="5">
        <v>1</v>
      </c>
      <c r="N67" s="4"/>
      <c r="O67" s="4"/>
      <c r="P67" s="4"/>
      <c r="Q67" s="4"/>
      <c r="R67" s="8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">
        <v>4</v>
      </c>
    </row>
    <row r="68" spans="1:34" ht="13.5">
      <c r="A68" s="3"/>
      <c r="B68" s="3" t="s">
        <v>122</v>
      </c>
      <c r="C68" s="3" t="s">
        <v>132</v>
      </c>
      <c r="D68" s="4"/>
      <c r="E68" s="4"/>
      <c r="F68" s="5">
        <v>1</v>
      </c>
      <c r="G68" s="4"/>
      <c r="H68" s="4"/>
      <c r="I68" s="4"/>
      <c r="J68" s="4"/>
      <c r="K68" s="5">
        <v>1</v>
      </c>
      <c r="L68" s="4"/>
      <c r="M68" s="4"/>
      <c r="N68" s="4"/>
      <c r="O68" s="4"/>
      <c r="P68" s="4"/>
      <c r="Q68" s="4"/>
      <c r="R68" s="8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5">
        <v>2</v>
      </c>
    </row>
    <row r="69" spans="1:34" ht="13.5">
      <c r="A69" s="3"/>
      <c r="B69" s="3" t="s">
        <v>122</v>
      </c>
      <c r="C69" s="3" t="s">
        <v>130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8"/>
      <c r="S69" s="5">
        <v>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>
        <v>2</v>
      </c>
    </row>
    <row r="70" spans="1:34" ht="13.5">
      <c r="A70" s="3"/>
      <c r="B70" s="3" t="s">
        <v>122</v>
      </c>
      <c r="C70" s="3" t="s">
        <v>133</v>
      </c>
      <c r="D70" s="4"/>
      <c r="E70" s="4"/>
      <c r="F70" s="5">
        <v>23</v>
      </c>
      <c r="G70" s="5">
        <v>1</v>
      </c>
      <c r="H70" s="4"/>
      <c r="I70" s="5">
        <v>3</v>
      </c>
      <c r="J70" s="4"/>
      <c r="K70" s="5">
        <v>1</v>
      </c>
      <c r="L70" s="4"/>
      <c r="M70" s="4"/>
      <c r="N70" s="4"/>
      <c r="O70" s="4"/>
      <c r="P70" s="4"/>
      <c r="Q70" s="4"/>
      <c r="R70" s="7">
        <v>1</v>
      </c>
      <c r="S70" s="5">
        <v>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5">
        <v>1</v>
      </c>
      <c r="AH70" s="5">
        <v>33</v>
      </c>
    </row>
    <row r="71" spans="1:34" ht="13.5">
      <c r="A71" s="3"/>
      <c r="B71" s="3" t="s">
        <v>122</v>
      </c>
      <c r="C71" s="3" t="s">
        <v>134</v>
      </c>
      <c r="D71" s="4"/>
      <c r="E71" s="4"/>
      <c r="F71" s="5">
        <v>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5">
        <v>1</v>
      </c>
      <c r="R71" s="8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5">
        <v>5</v>
      </c>
    </row>
    <row r="72" spans="1:34" ht="13.5">
      <c r="A72" s="3"/>
      <c r="B72" s="3" t="s">
        <v>228</v>
      </c>
      <c r="C72" s="3" t="s">
        <v>68</v>
      </c>
      <c r="D72" s="4"/>
      <c r="E72" s="4"/>
      <c r="F72" s="5">
        <v>2</v>
      </c>
      <c r="G72" s="5">
        <v>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8"/>
      <c r="S72" s="4"/>
      <c r="T72" s="4"/>
      <c r="U72" s="4"/>
      <c r="V72" s="4"/>
      <c r="W72" s="4"/>
      <c r="X72" s="4"/>
      <c r="Y72" s="5">
        <v>1</v>
      </c>
      <c r="Z72" s="4"/>
      <c r="AA72" s="4"/>
      <c r="AB72" s="5">
        <v>1</v>
      </c>
      <c r="AC72" s="4"/>
      <c r="AD72" s="4"/>
      <c r="AE72" s="4"/>
      <c r="AF72" s="4"/>
      <c r="AG72" s="4"/>
      <c r="AH72" s="5">
        <v>5</v>
      </c>
    </row>
    <row r="73" spans="1:34" ht="13.5">
      <c r="A73" s="3"/>
      <c r="B73" s="3" t="s">
        <v>228</v>
      </c>
      <c r="C73" s="3" t="s">
        <v>69</v>
      </c>
      <c r="D73" s="4"/>
      <c r="E73" s="4"/>
      <c r="F73" s="5">
        <v>24</v>
      </c>
      <c r="G73" s="5">
        <v>6</v>
      </c>
      <c r="H73" s="4"/>
      <c r="I73" s="5">
        <v>1</v>
      </c>
      <c r="J73" s="5">
        <v>1</v>
      </c>
      <c r="K73" s="5">
        <v>3</v>
      </c>
      <c r="L73" s="4"/>
      <c r="M73" s="5">
        <v>2</v>
      </c>
      <c r="N73" s="4"/>
      <c r="O73" s="5">
        <v>1</v>
      </c>
      <c r="P73" s="5">
        <v>1</v>
      </c>
      <c r="Q73" s="5">
        <v>1</v>
      </c>
      <c r="R73" s="7">
        <v>2</v>
      </c>
      <c r="S73" s="5">
        <v>5</v>
      </c>
      <c r="T73" s="5">
        <v>1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5">
        <v>48</v>
      </c>
    </row>
    <row r="74" spans="1:34" ht="13.5">
      <c r="A74" s="3"/>
      <c r="B74" s="3" t="s">
        <v>228</v>
      </c>
      <c r="C74" s="3" t="s">
        <v>71</v>
      </c>
      <c r="D74" s="4"/>
      <c r="E74" s="4"/>
      <c r="F74" s="5">
        <v>12</v>
      </c>
      <c r="G74" s="5">
        <v>3</v>
      </c>
      <c r="H74" s="5">
        <v>1</v>
      </c>
      <c r="I74" s="5">
        <v>1</v>
      </c>
      <c r="J74" s="4"/>
      <c r="K74" s="5">
        <v>3</v>
      </c>
      <c r="L74" s="4"/>
      <c r="M74" s="4"/>
      <c r="N74" s="4"/>
      <c r="O74" s="4"/>
      <c r="P74" s="4"/>
      <c r="Q74" s="5">
        <v>1</v>
      </c>
      <c r="R74" s="7">
        <v>1</v>
      </c>
      <c r="S74" s="4"/>
      <c r="T74" s="5">
        <v>1</v>
      </c>
      <c r="U74" s="4"/>
      <c r="V74" s="4"/>
      <c r="W74" s="4"/>
      <c r="X74" s="4"/>
      <c r="Y74" s="4"/>
      <c r="Z74" s="4"/>
      <c r="AA74" s="4"/>
      <c r="AB74" s="5">
        <v>1</v>
      </c>
      <c r="AC74" s="5">
        <v>1</v>
      </c>
      <c r="AD74" s="4"/>
      <c r="AE74" s="4"/>
      <c r="AF74" s="4"/>
      <c r="AG74" s="4"/>
      <c r="AH74" s="5">
        <v>25</v>
      </c>
    </row>
    <row r="75" spans="1:34" ht="13.5">
      <c r="A75" s="3"/>
      <c r="B75" s="3" t="s">
        <v>228</v>
      </c>
      <c r="C75" s="3" t="s">
        <v>67</v>
      </c>
      <c r="D75" s="4"/>
      <c r="E75" s="4"/>
      <c r="F75" s="5">
        <v>14</v>
      </c>
      <c r="G75" s="5">
        <v>2</v>
      </c>
      <c r="H75" s="5">
        <v>1</v>
      </c>
      <c r="I75" s="4"/>
      <c r="J75" s="4"/>
      <c r="K75" s="4"/>
      <c r="L75" s="4"/>
      <c r="M75" s="4"/>
      <c r="N75" s="5">
        <v>1</v>
      </c>
      <c r="O75" s="4"/>
      <c r="P75" s="4"/>
      <c r="Q75" s="4"/>
      <c r="R75" s="7">
        <v>2</v>
      </c>
      <c r="S75" s="5">
        <v>1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5">
        <v>21</v>
      </c>
    </row>
    <row r="76" spans="1:34" ht="13.5">
      <c r="A76" s="3"/>
      <c r="B76" s="3" t="s">
        <v>94</v>
      </c>
      <c r="C76" s="3" t="s">
        <v>100</v>
      </c>
      <c r="D76" s="4"/>
      <c r="E76" s="4"/>
      <c r="F76" s="5">
        <v>5</v>
      </c>
      <c r="G76" s="5">
        <v>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7">
        <v>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5">
        <v>1</v>
      </c>
      <c r="AD76" s="4"/>
      <c r="AE76" s="4"/>
      <c r="AF76" s="4"/>
      <c r="AG76" s="4"/>
      <c r="AH76" s="5">
        <v>10</v>
      </c>
    </row>
    <row r="77" spans="1:34" ht="13.5">
      <c r="A77" s="3"/>
      <c r="B77" s="3" t="s">
        <v>94</v>
      </c>
      <c r="C77" s="3" t="s">
        <v>97</v>
      </c>
      <c r="D77" s="4"/>
      <c r="E77" s="5">
        <v>1</v>
      </c>
      <c r="F77" s="5">
        <v>5</v>
      </c>
      <c r="G77" s="5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8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5">
        <v>7</v>
      </c>
    </row>
    <row r="78" spans="1:34" ht="13.5">
      <c r="A78" s="3"/>
      <c r="B78" s="3" t="s">
        <v>94</v>
      </c>
      <c r="C78" s="3" t="s">
        <v>103</v>
      </c>
      <c r="D78" s="4"/>
      <c r="E78" s="4"/>
      <c r="F78" s="5">
        <v>15</v>
      </c>
      <c r="G78" s="5">
        <v>3</v>
      </c>
      <c r="H78" s="5">
        <v>1</v>
      </c>
      <c r="I78" s="5">
        <v>1</v>
      </c>
      <c r="J78" s="4"/>
      <c r="K78" s="5">
        <v>5</v>
      </c>
      <c r="L78" s="4"/>
      <c r="M78" s="4"/>
      <c r="N78" s="4"/>
      <c r="O78" s="4"/>
      <c r="P78" s="4"/>
      <c r="Q78" s="4"/>
      <c r="R78" s="7">
        <v>1</v>
      </c>
      <c r="S78" s="5">
        <v>8</v>
      </c>
      <c r="T78" s="5">
        <v>1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5">
        <v>35</v>
      </c>
    </row>
    <row r="79" spans="1:34" ht="13.5">
      <c r="A79" s="3"/>
      <c r="B79" s="3" t="s">
        <v>94</v>
      </c>
      <c r="C79" s="3" t="s">
        <v>233</v>
      </c>
      <c r="D79" s="4"/>
      <c r="E79" s="4"/>
      <c r="F79" s="5">
        <v>9</v>
      </c>
      <c r="G79" s="5">
        <v>1</v>
      </c>
      <c r="H79" s="4"/>
      <c r="I79" s="5">
        <v>1</v>
      </c>
      <c r="J79" s="4"/>
      <c r="K79" s="4"/>
      <c r="L79" s="4"/>
      <c r="M79" s="4"/>
      <c r="N79" s="5">
        <v>1</v>
      </c>
      <c r="O79" s="4"/>
      <c r="P79" s="4"/>
      <c r="Q79" s="4"/>
      <c r="R79" s="7">
        <v>1</v>
      </c>
      <c r="S79" s="5">
        <v>1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5">
        <v>1</v>
      </c>
      <c r="AE79" s="4"/>
      <c r="AF79" s="4"/>
      <c r="AG79" s="4"/>
      <c r="AH79" s="5">
        <v>15</v>
      </c>
    </row>
    <row r="80" spans="1:34" ht="13.5">
      <c r="A80" s="3"/>
      <c r="B80" s="3" t="s">
        <v>94</v>
      </c>
      <c r="C80" s="3" t="s">
        <v>102</v>
      </c>
      <c r="D80" s="4"/>
      <c r="E80" s="4"/>
      <c r="F80" s="5">
        <v>11</v>
      </c>
      <c r="G80" s="5">
        <v>2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7">
        <v>1</v>
      </c>
      <c r="S80" s="5">
        <v>1</v>
      </c>
      <c r="T80" s="4"/>
      <c r="U80" s="4"/>
      <c r="V80" s="4"/>
      <c r="W80" s="4"/>
      <c r="X80" s="4"/>
      <c r="Y80" s="4"/>
      <c r="Z80" s="5">
        <v>1</v>
      </c>
      <c r="AA80" s="4"/>
      <c r="AB80" s="4"/>
      <c r="AC80" s="4"/>
      <c r="AD80" s="4"/>
      <c r="AE80" s="4"/>
      <c r="AF80" s="4"/>
      <c r="AG80" s="4"/>
      <c r="AH80" s="5">
        <v>16</v>
      </c>
    </row>
    <row r="81" spans="1:34" ht="13.5">
      <c r="A81" s="3"/>
      <c r="B81" s="3" t="s">
        <v>229</v>
      </c>
      <c r="C81" s="3" t="s">
        <v>234</v>
      </c>
      <c r="D81" s="4"/>
      <c r="E81" s="5">
        <v>2</v>
      </c>
      <c r="F81" s="5">
        <v>4</v>
      </c>
      <c r="G81" s="5">
        <v>1</v>
      </c>
      <c r="H81" s="4"/>
      <c r="I81" s="4"/>
      <c r="J81" s="5">
        <v>1</v>
      </c>
      <c r="K81" s="4"/>
      <c r="L81" s="4"/>
      <c r="M81" s="4"/>
      <c r="N81" s="4"/>
      <c r="O81" s="4"/>
      <c r="P81" s="4"/>
      <c r="Q81" s="4"/>
      <c r="R81" s="7">
        <v>2</v>
      </c>
      <c r="S81" s="5">
        <v>1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5">
        <v>11</v>
      </c>
    </row>
    <row r="82" spans="1:34" ht="13.5">
      <c r="A82" s="3"/>
      <c r="B82" s="3" t="s">
        <v>229</v>
      </c>
      <c r="C82" s="3" t="s">
        <v>235</v>
      </c>
      <c r="D82" s="4"/>
      <c r="E82" s="4"/>
      <c r="F82" s="5">
        <v>6</v>
      </c>
      <c r="G82" s="5">
        <v>2</v>
      </c>
      <c r="H82" s="4"/>
      <c r="I82" s="5">
        <v>1</v>
      </c>
      <c r="J82" s="4"/>
      <c r="K82" s="4"/>
      <c r="L82" s="4"/>
      <c r="M82" s="4"/>
      <c r="N82" s="4"/>
      <c r="O82" s="5">
        <v>1</v>
      </c>
      <c r="P82" s="4"/>
      <c r="Q82" s="4"/>
      <c r="R82" s="7">
        <v>1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5">
        <v>11</v>
      </c>
    </row>
    <row r="83" spans="1:34" ht="13.5">
      <c r="A83" s="3"/>
      <c r="B83" s="3" t="s">
        <v>229</v>
      </c>
      <c r="C83" s="3" t="s">
        <v>148</v>
      </c>
      <c r="D83" s="4"/>
      <c r="E83" s="4"/>
      <c r="F83" s="5">
        <v>27</v>
      </c>
      <c r="G83" s="5">
        <v>3</v>
      </c>
      <c r="H83" s="4"/>
      <c r="I83" s="5">
        <v>1</v>
      </c>
      <c r="J83" s="5">
        <v>1</v>
      </c>
      <c r="K83" s="4"/>
      <c r="L83" s="4"/>
      <c r="M83" s="4"/>
      <c r="N83" s="4"/>
      <c r="O83" s="4"/>
      <c r="P83" s="4"/>
      <c r="Q83" s="4"/>
      <c r="R83" s="7">
        <v>1</v>
      </c>
      <c r="S83" s="5">
        <v>3</v>
      </c>
      <c r="T83" s="4"/>
      <c r="U83" s="4"/>
      <c r="V83" s="4"/>
      <c r="W83" s="4"/>
      <c r="X83" s="4"/>
      <c r="Y83" s="4"/>
      <c r="Z83" s="5">
        <v>2</v>
      </c>
      <c r="AA83" s="5">
        <v>1</v>
      </c>
      <c r="AB83" s="4"/>
      <c r="AC83" s="4"/>
      <c r="AD83" s="5">
        <v>1</v>
      </c>
      <c r="AE83" s="5">
        <v>1</v>
      </c>
      <c r="AF83" s="4"/>
      <c r="AG83" s="4"/>
      <c r="AH83" s="5">
        <v>41</v>
      </c>
    </row>
    <row r="84" spans="1:34" ht="13.5">
      <c r="A84" s="3"/>
      <c r="B84" s="3" t="s">
        <v>229</v>
      </c>
      <c r="C84" s="3" t="s">
        <v>236</v>
      </c>
      <c r="D84" s="5">
        <v>1</v>
      </c>
      <c r="E84" s="5">
        <v>1</v>
      </c>
      <c r="F84" s="5">
        <v>121</v>
      </c>
      <c r="G84" s="5">
        <v>1</v>
      </c>
      <c r="H84" s="4"/>
      <c r="I84" s="5">
        <v>2</v>
      </c>
      <c r="J84" s="4"/>
      <c r="K84" s="4"/>
      <c r="L84" s="4"/>
      <c r="M84" s="4"/>
      <c r="N84" s="4"/>
      <c r="O84" s="4"/>
      <c r="P84" s="4"/>
      <c r="Q84" s="4"/>
      <c r="R84" s="7">
        <v>27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>
        <v>153</v>
      </c>
    </row>
    <row r="85" spans="1:34" ht="13.5">
      <c r="A85" s="3"/>
      <c r="B85" s="3" t="s">
        <v>229</v>
      </c>
      <c r="C85" s="3" t="s">
        <v>150</v>
      </c>
      <c r="D85" s="4"/>
      <c r="E85" s="4"/>
      <c r="F85" s="5">
        <v>7</v>
      </c>
      <c r="G85" s="5">
        <v>2</v>
      </c>
      <c r="H85" s="4"/>
      <c r="I85" s="4"/>
      <c r="J85" s="4"/>
      <c r="K85" s="5">
        <v>1</v>
      </c>
      <c r="L85" s="4"/>
      <c r="M85" s="4"/>
      <c r="N85" s="4"/>
      <c r="O85" s="5">
        <v>1</v>
      </c>
      <c r="P85" s="4"/>
      <c r="Q85" s="4"/>
      <c r="R85" s="8"/>
      <c r="S85" s="4"/>
      <c r="T85" s="5">
        <v>2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5">
        <v>13</v>
      </c>
    </row>
    <row r="86" spans="1:34" ht="13.5">
      <c r="A86" s="3"/>
      <c r="B86" s="3" t="s">
        <v>229</v>
      </c>
      <c r="C86" s="3" t="s">
        <v>153</v>
      </c>
      <c r="D86" s="4"/>
      <c r="E86" s="4"/>
      <c r="F86" s="5">
        <v>10</v>
      </c>
      <c r="G86" s="5">
        <v>2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8"/>
      <c r="S86" s="5">
        <v>2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5">
        <v>1</v>
      </c>
      <c r="AE86" s="4"/>
      <c r="AF86" s="4"/>
      <c r="AG86" s="5">
        <v>1</v>
      </c>
      <c r="AH86" s="5">
        <v>16</v>
      </c>
    </row>
    <row r="87" spans="1:34" ht="13.5">
      <c r="A87" s="3"/>
      <c r="B87" s="3" t="s">
        <v>229</v>
      </c>
      <c r="C87" s="3" t="s">
        <v>138</v>
      </c>
      <c r="D87" s="5">
        <v>1</v>
      </c>
      <c r="E87" s="5">
        <v>2</v>
      </c>
      <c r="F87" s="5">
        <v>10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7">
        <v>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5">
        <v>2</v>
      </c>
      <c r="AH87" s="5">
        <v>16</v>
      </c>
    </row>
    <row r="88" spans="1:34" ht="13.5">
      <c r="A88" s="3"/>
      <c r="B88" s="3" t="s">
        <v>229</v>
      </c>
      <c r="C88" s="3" t="s">
        <v>152</v>
      </c>
      <c r="D88" s="4"/>
      <c r="E88" s="5">
        <v>1</v>
      </c>
      <c r="F88" s="5">
        <v>10</v>
      </c>
      <c r="G88" s="5">
        <v>1</v>
      </c>
      <c r="H88" s="4"/>
      <c r="I88" s="4"/>
      <c r="J88" s="4"/>
      <c r="K88" s="5">
        <v>2</v>
      </c>
      <c r="L88" s="4"/>
      <c r="M88" s="4"/>
      <c r="N88" s="4"/>
      <c r="O88" s="4"/>
      <c r="P88" s="4"/>
      <c r="Q88" s="4"/>
      <c r="R88" s="8"/>
      <c r="S88" s="5">
        <v>2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5">
        <v>16</v>
      </c>
    </row>
    <row r="89" spans="1:34" ht="13.5">
      <c r="A89" s="3"/>
      <c r="B89" s="3" t="s">
        <v>229</v>
      </c>
      <c r="C89" s="3" t="s">
        <v>142</v>
      </c>
      <c r="D89" s="4"/>
      <c r="E89" s="4"/>
      <c r="F89" s="5">
        <v>2</v>
      </c>
      <c r="G89" s="4"/>
      <c r="H89" s="4"/>
      <c r="I89" s="4"/>
      <c r="J89" s="4"/>
      <c r="K89" s="5">
        <v>1</v>
      </c>
      <c r="L89" s="4"/>
      <c r="M89" s="4"/>
      <c r="N89" s="4"/>
      <c r="O89" s="4"/>
      <c r="P89" s="4"/>
      <c r="Q89" s="4"/>
      <c r="R89" s="8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5">
        <v>3</v>
      </c>
    </row>
    <row r="90" spans="1:34" ht="13.5">
      <c r="A90" s="3"/>
      <c r="B90" s="3" t="s">
        <v>229</v>
      </c>
      <c r="C90" s="3" t="s">
        <v>143</v>
      </c>
      <c r="D90" s="4"/>
      <c r="E90" s="4"/>
      <c r="F90" s="4">
        <v>1</v>
      </c>
      <c r="G90" s="4"/>
      <c r="H90" s="5">
        <v>1</v>
      </c>
      <c r="I90" s="4"/>
      <c r="J90" s="5">
        <v>1</v>
      </c>
      <c r="K90" s="4"/>
      <c r="L90" s="4"/>
      <c r="M90" s="4"/>
      <c r="N90" s="4"/>
      <c r="O90" s="4"/>
      <c r="P90" s="4"/>
      <c r="Q90" s="4"/>
      <c r="R90" s="8"/>
      <c r="S90" s="4"/>
      <c r="T90" s="4"/>
      <c r="U90" s="4"/>
      <c r="V90" s="4"/>
      <c r="W90" s="4"/>
      <c r="X90" s="4"/>
      <c r="Y90" s="4"/>
      <c r="Z90" s="4"/>
      <c r="AA90" s="5">
        <v>1</v>
      </c>
      <c r="AB90" s="4"/>
      <c r="AC90" s="4"/>
      <c r="AD90" s="4"/>
      <c r="AE90" s="4"/>
      <c r="AF90" s="4"/>
      <c r="AG90" s="4"/>
      <c r="AH90" s="5">
        <v>4</v>
      </c>
    </row>
    <row r="91" spans="1:34" ht="13.5">
      <c r="A91" s="3"/>
      <c r="B91" s="3" t="s">
        <v>72</v>
      </c>
      <c r="C91" s="3" t="s">
        <v>82</v>
      </c>
      <c r="D91" s="4"/>
      <c r="E91" s="4"/>
      <c r="F91" s="5">
        <v>2</v>
      </c>
      <c r="G91" s="5">
        <v>2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7">
        <v>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5">
        <v>5</v>
      </c>
    </row>
    <row r="92" spans="1:34" ht="13.5">
      <c r="A92" s="3"/>
      <c r="B92" s="3" t="s">
        <v>72</v>
      </c>
      <c r="C92" s="3" t="s">
        <v>83</v>
      </c>
      <c r="D92" s="4"/>
      <c r="E92" s="4"/>
      <c r="F92" s="5">
        <v>13</v>
      </c>
      <c r="G92" s="5">
        <v>6</v>
      </c>
      <c r="H92" s="4"/>
      <c r="I92" s="5">
        <v>5</v>
      </c>
      <c r="J92" s="4"/>
      <c r="K92" s="5">
        <v>3</v>
      </c>
      <c r="L92" s="4"/>
      <c r="M92" s="5">
        <v>1</v>
      </c>
      <c r="N92" s="4"/>
      <c r="O92" s="5">
        <v>3</v>
      </c>
      <c r="P92" s="4"/>
      <c r="Q92" s="4"/>
      <c r="R92" s="7">
        <v>3</v>
      </c>
      <c r="S92" s="5">
        <v>2</v>
      </c>
      <c r="T92" s="5">
        <v>1</v>
      </c>
      <c r="U92" s="4"/>
      <c r="V92" s="4"/>
      <c r="W92" s="4"/>
      <c r="X92" s="4"/>
      <c r="Y92" s="4"/>
      <c r="Z92" s="4"/>
      <c r="AA92" s="4"/>
      <c r="AB92" s="5">
        <v>1</v>
      </c>
      <c r="AC92" s="4"/>
      <c r="AD92" s="4"/>
      <c r="AE92" s="4"/>
      <c r="AF92" s="5">
        <v>1</v>
      </c>
      <c r="AG92" s="4"/>
      <c r="AH92" s="5">
        <v>39</v>
      </c>
    </row>
    <row r="93" spans="1:34" ht="13.5">
      <c r="A93" s="3"/>
      <c r="B93" s="3" t="s">
        <v>72</v>
      </c>
      <c r="C93" s="3" t="s">
        <v>76</v>
      </c>
      <c r="D93" s="4"/>
      <c r="E93" s="4"/>
      <c r="F93" s="5">
        <v>33</v>
      </c>
      <c r="G93" s="5">
        <v>8</v>
      </c>
      <c r="H93" s="5">
        <v>2</v>
      </c>
      <c r="I93" s="5">
        <v>2</v>
      </c>
      <c r="J93" s="4"/>
      <c r="K93" s="5">
        <v>2</v>
      </c>
      <c r="L93" s="4"/>
      <c r="M93" s="5">
        <v>1</v>
      </c>
      <c r="N93" s="4"/>
      <c r="O93" s="5">
        <v>3</v>
      </c>
      <c r="P93" s="4"/>
      <c r="Q93" s="4"/>
      <c r="R93" s="7">
        <v>7</v>
      </c>
      <c r="S93" s="5">
        <v>5</v>
      </c>
      <c r="T93" s="5">
        <v>3</v>
      </c>
      <c r="U93" s="4"/>
      <c r="V93" s="4"/>
      <c r="W93" s="4"/>
      <c r="X93" s="4"/>
      <c r="Y93" s="5">
        <v>1</v>
      </c>
      <c r="Z93" s="5">
        <v>1</v>
      </c>
      <c r="AA93" s="4"/>
      <c r="AB93" s="4"/>
      <c r="AC93" s="4"/>
      <c r="AD93" s="4"/>
      <c r="AE93" s="4"/>
      <c r="AF93" s="4"/>
      <c r="AG93" s="4"/>
      <c r="AH93" s="5">
        <v>68</v>
      </c>
    </row>
    <row r="94" spans="1:34" ht="13.5">
      <c r="A94" s="3"/>
      <c r="B94" s="3" t="s">
        <v>72</v>
      </c>
      <c r="C94" s="3" t="s">
        <v>84</v>
      </c>
      <c r="D94" s="4"/>
      <c r="E94" s="4"/>
      <c r="F94" s="5">
        <v>12</v>
      </c>
      <c r="G94" s="4"/>
      <c r="H94" s="4"/>
      <c r="I94" s="4"/>
      <c r="J94" s="4"/>
      <c r="K94" s="5">
        <v>1</v>
      </c>
      <c r="L94" s="4"/>
      <c r="M94" s="4"/>
      <c r="N94" s="5">
        <v>1</v>
      </c>
      <c r="O94" s="4"/>
      <c r="P94" s="4"/>
      <c r="Q94" s="4"/>
      <c r="R94" s="8"/>
      <c r="S94" s="5">
        <v>2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5">
        <v>1</v>
      </c>
      <c r="AE94" s="4"/>
      <c r="AF94" s="4"/>
      <c r="AG94" s="4"/>
      <c r="AH94" s="5">
        <v>17</v>
      </c>
    </row>
    <row r="95" spans="1:34" ht="13.5">
      <c r="A95" s="3"/>
      <c r="B95" s="3" t="s">
        <v>159</v>
      </c>
      <c r="C95" s="3" t="s">
        <v>170</v>
      </c>
      <c r="D95" s="4"/>
      <c r="E95" s="4"/>
      <c r="F95" s="5">
        <v>8</v>
      </c>
      <c r="G95" s="5">
        <v>6</v>
      </c>
      <c r="H95" s="5">
        <v>1</v>
      </c>
      <c r="I95" s="5">
        <v>1</v>
      </c>
      <c r="J95" s="5">
        <v>2</v>
      </c>
      <c r="K95" s="4"/>
      <c r="L95" s="4"/>
      <c r="M95" s="4"/>
      <c r="N95" s="4"/>
      <c r="O95" s="4"/>
      <c r="P95" s="4"/>
      <c r="Q95" s="4"/>
      <c r="R95" s="7">
        <v>4</v>
      </c>
      <c r="S95" s="5">
        <v>4</v>
      </c>
      <c r="T95" s="4"/>
      <c r="U95" s="5">
        <v>1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5">
        <v>27</v>
      </c>
    </row>
    <row r="96" spans="1:34" ht="13.5">
      <c r="A96" s="3"/>
      <c r="B96" s="3" t="s">
        <v>159</v>
      </c>
      <c r="C96" s="3" t="s">
        <v>171</v>
      </c>
      <c r="D96" s="4"/>
      <c r="E96" s="4"/>
      <c r="F96" s="5">
        <v>5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8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5">
        <v>5</v>
      </c>
    </row>
    <row r="97" spans="1:34" ht="13.5">
      <c r="A97" s="3"/>
      <c r="B97" s="3" t="s">
        <v>159</v>
      </c>
      <c r="C97" s="3" t="s">
        <v>172</v>
      </c>
      <c r="D97" s="4"/>
      <c r="E97" s="4"/>
      <c r="F97" s="5">
        <v>9</v>
      </c>
      <c r="G97" s="5">
        <v>5</v>
      </c>
      <c r="H97" s="4"/>
      <c r="I97" s="5">
        <v>1</v>
      </c>
      <c r="J97" s="4"/>
      <c r="K97" s="4"/>
      <c r="L97" s="4"/>
      <c r="M97" s="4"/>
      <c r="N97" s="4"/>
      <c r="O97" s="4"/>
      <c r="P97" s="4"/>
      <c r="Q97" s="4"/>
      <c r="R97" s="7">
        <v>2</v>
      </c>
      <c r="S97" s="5">
        <v>1</v>
      </c>
      <c r="T97" s="5">
        <v>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5">
        <v>20</v>
      </c>
    </row>
    <row r="98" spans="1:34" ht="13.5">
      <c r="A98" s="3"/>
      <c r="B98" s="3" t="s">
        <v>159</v>
      </c>
      <c r="C98" s="3" t="s">
        <v>173</v>
      </c>
      <c r="D98" s="4"/>
      <c r="E98" s="4"/>
      <c r="F98" s="5">
        <v>3</v>
      </c>
      <c r="G98" s="5">
        <v>8</v>
      </c>
      <c r="H98" s="4"/>
      <c r="I98" s="4"/>
      <c r="J98" s="4"/>
      <c r="K98" s="4"/>
      <c r="L98" s="4"/>
      <c r="M98" s="5">
        <v>1</v>
      </c>
      <c r="N98" s="4"/>
      <c r="O98" s="4"/>
      <c r="P98" s="4"/>
      <c r="Q98" s="4"/>
      <c r="R98" s="8"/>
      <c r="S98" s="5">
        <v>1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5">
        <v>13</v>
      </c>
    </row>
    <row r="99" spans="1:34" ht="13.5">
      <c r="A99" s="3"/>
      <c r="B99" s="3" t="s">
        <v>174</v>
      </c>
      <c r="C99" s="3" t="s">
        <v>177</v>
      </c>
      <c r="D99" s="4"/>
      <c r="E99" s="4"/>
      <c r="F99" s="5">
        <v>3</v>
      </c>
      <c r="G99" s="4"/>
      <c r="H99" s="4"/>
      <c r="I99" s="4"/>
      <c r="J99" s="5">
        <v>1</v>
      </c>
      <c r="K99" s="5">
        <v>1</v>
      </c>
      <c r="L99" s="4"/>
      <c r="M99" s="4"/>
      <c r="N99" s="4"/>
      <c r="O99" s="4"/>
      <c r="P99" s="4"/>
      <c r="Q99" s="4"/>
      <c r="R99" s="7">
        <v>2</v>
      </c>
      <c r="S99" s="5">
        <v>1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5">
        <v>8</v>
      </c>
    </row>
    <row r="100" spans="1:34" ht="13.5">
      <c r="A100" s="3"/>
      <c r="B100" s="3" t="s">
        <v>174</v>
      </c>
      <c r="C100" s="3" t="s">
        <v>175</v>
      </c>
      <c r="D100" s="4"/>
      <c r="E100" s="4"/>
      <c r="F100" s="5">
        <v>5</v>
      </c>
      <c r="G100" s="4"/>
      <c r="H100" s="4"/>
      <c r="I100" s="4"/>
      <c r="J100" s="5">
        <v>1</v>
      </c>
      <c r="K100" s="4"/>
      <c r="L100" s="4"/>
      <c r="M100" s="4"/>
      <c r="N100" s="4"/>
      <c r="O100" s="4"/>
      <c r="P100" s="4"/>
      <c r="Q100" s="4"/>
      <c r="R100" s="8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5">
        <v>6</v>
      </c>
    </row>
    <row r="101" spans="1:34" ht="13.5">
      <c r="A101" s="3"/>
      <c r="B101" s="3" t="s">
        <v>85</v>
      </c>
      <c r="C101" s="3" t="s">
        <v>20</v>
      </c>
      <c r="D101" s="4"/>
      <c r="E101" s="4"/>
      <c r="F101" s="5">
        <v>12</v>
      </c>
      <c r="G101" s="5">
        <v>5</v>
      </c>
      <c r="H101" s="5">
        <v>2</v>
      </c>
      <c r="I101" s="5">
        <v>3</v>
      </c>
      <c r="J101" s="5">
        <v>2</v>
      </c>
      <c r="K101" s="5">
        <v>4</v>
      </c>
      <c r="L101" s="4"/>
      <c r="M101" s="5">
        <v>4</v>
      </c>
      <c r="N101" s="4"/>
      <c r="O101" s="5">
        <v>2</v>
      </c>
      <c r="P101" s="4"/>
      <c r="Q101" s="4"/>
      <c r="R101" s="7">
        <v>5</v>
      </c>
      <c r="S101" s="5">
        <v>8</v>
      </c>
      <c r="T101" s="5">
        <v>4</v>
      </c>
      <c r="U101" s="4"/>
      <c r="V101" s="5">
        <v>1</v>
      </c>
      <c r="W101" s="4"/>
      <c r="X101" s="4"/>
      <c r="Y101" s="4"/>
      <c r="Z101" s="4"/>
      <c r="AA101" s="4"/>
      <c r="AB101" s="4"/>
      <c r="AC101" s="5">
        <v>1</v>
      </c>
      <c r="AD101" s="4"/>
      <c r="AE101" s="4"/>
      <c r="AF101" s="4"/>
      <c r="AG101" s="4"/>
      <c r="AH101" s="5">
        <v>53</v>
      </c>
    </row>
    <row r="102" spans="1:34" ht="13.5">
      <c r="A102" s="3"/>
      <c r="B102" s="3" t="s">
        <v>85</v>
      </c>
      <c r="C102" s="3" t="s">
        <v>90</v>
      </c>
      <c r="D102" s="4"/>
      <c r="E102" s="4"/>
      <c r="F102" s="5">
        <v>1</v>
      </c>
      <c r="G102" s="4"/>
      <c r="H102" s="5">
        <v>1</v>
      </c>
      <c r="I102" s="4"/>
      <c r="J102" s="4"/>
      <c r="K102" s="5">
        <v>1</v>
      </c>
      <c r="L102" s="4"/>
      <c r="M102" s="4"/>
      <c r="N102" s="5">
        <v>1</v>
      </c>
      <c r="O102" s="4"/>
      <c r="P102" s="4"/>
      <c r="Q102" s="4"/>
      <c r="R102" s="8"/>
      <c r="S102" s="5">
        <v>1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5">
        <v>5</v>
      </c>
    </row>
    <row r="103" spans="1:34" ht="13.5">
      <c r="A103" s="3"/>
      <c r="B103" s="3" t="s">
        <v>85</v>
      </c>
      <c r="C103" s="3" t="s">
        <v>91</v>
      </c>
      <c r="D103" s="4"/>
      <c r="E103" s="4"/>
      <c r="F103" s="5">
        <v>4</v>
      </c>
      <c r="G103" s="4"/>
      <c r="H103" s="4"/>
      <c r="I103" s="4"/>
      <c r="J103" s="4"/>
      <c r="K103" s="5">
        <v>1</v>
      </c>
      <c r="L103" s="4"/>
      <c r="M103" s="4"/>
      <c r="N103" s="4"/>
      <c r="O103" s="4"/>
      <c r="P103" s="4"/>
      <c r="Q103" s="4"/>
      <c r="R103" s="8"/>
      <c r="S103" s="5">
        <v>1</v>
      </c>
      <c r="T103" s="4"/>
      <c r="U103" s="4"/>
      <c r="V103" s="4"/>
      <c r="W103" s="4"/>
      <c r="X103" s="4"/>
      <c r="Y103" s="4"/>
      <c r="Z103" s="4"/>
      <c r="AA103" s="4"/>
      <c r="AB103" s="4"/>
      <c r="AC103" s="5">
        <v>2</v>
      </c>
      <c r="AD103" s="4"/>
      <c r="AE103" s="4"/>
      <c r="AF103" s="4"/>
      <c r="AG103" s="4"/>
      <c r="AH103" s="5">
        <v>8</v>
      </c>
    </row>
    <row r="104" spans="1:34" ht="13.5">
      <c r="A104" s="3"/>
      <c r="B104" s="3" t="s">
        <v>85</v>
      </c>
      <c r="C104" s="3" t="s">
        <v>92</v>
      </c>
      <c r="D104" s="4"/>
      <c r="E104" s="4"/>
      <c r="F104" s="5">
        <v>4</v>
      </c>
      <c r="G104" s="5">
        <v>1</v>
      </c>
      <c r="H104" s="4"/>
      <c r="I104" s="4"/>
      <c r="J104" s="4"/>
      <c r="K104" s="4"/>
      <c r="L104" s="4"/>
      <c r="M104" s="5">
        <v>1</v>
      </c>
      <c r="N104" s="4"/>
      <c r="O104" s="4"/>
      <c r="P104" s="4"/>
      <c r="Q104" s="5">
        <v>2</v>
      </c>
      <c r="R104" s="7">
        <v>2</v>
      </c>
      <c r="S104" s="5">
        <v>2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5">
        <v>12</v>
      </c>
    </row>
    <row r="105" spans="1:34" ht="13.5">
      <c r="A105" s="3"/>
      <c r="B105" s="3" t="s">
        <v>85</v>
      </c>
      <c r="C105" s="3" t="s">
        <v>93</v>
      </c>
      <c r="D105" s="4"/>
      <c r="E105" s="4"/>
      <c r="F105" s="5">
        <v>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8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5">
        <v>1</v>
      </c>
    </row>
    <row r="106" spans="1:34" ht="13.5">
      <c r="A106" s="3"/>
      <c r="B106" s="3" t="s">
        <v>154</v>
      </c>
      <c r="C106" s="3" t="s">
        <v>155</v>
      </c>
      <c r="D106" s="4"/>
      <c r="E106" s="5">
        <v>1</v>
      </c>
      <c r="F106" s="5">
        <v>3</v>
      </c>
      <c r="G106" s="4"/>
      <c r="H106" s="4"/>
      <c r="I106" s="4"/>
      <c r="J106" s="4"/>
      <c r="K106" s="5">
        <v>2</v>
      </c>
      <c r="L106" s="4"/>
      <c r="M106" s="4"/>
      <c r="N106" s="4"/>
      <c r="O106" s="4"/>
      <c r="P106" s="4"/>
      <c r="Q106" s="4"/>
      <c r="R106" s="7">
        <v>1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v>7</v>
      </c>
    </row>
    <row r="107" spans="1:34" ht="13.5">
      <c r="A107" s="3"/>
      <c r="B107" s="3" t="s">
        <v>154</v>
      </c>
      <c r="C107" s="3" t="s">
        <v>157</v>
      </c>
      <c r="D107" s="4"/>
      <c r="E107" s="4"/>
      <c r="F107" s="5">
        <v>5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8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5">
        <v>5</v>
      </c>
    </row>
    <row r="108" spans="1:34" ht="13.5">
      <c r="A108" s="3"/>
      <c r="B108" s="3" t="s">
        <v>154</v>
      </c>
      <c r="C108" s="3" t="s">
        <v>158</v>
      </c>
      <c r="D108" s="4"/>
      <c r="E108" s="4"/>
      <c r="F108" s="5">
        <v>14</v>
      </c>
      <c r="G108" s="5">
        <v>1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7">
        <v>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5">
        <v>16</v>
      </c>
    </row>
    <row r="109" spans="1:34" ht="13.5">
      <c r="A109" s="3" t="s">
        <v>237</v>
      </c>
      <c r="B109" s="3" t="s">
        <v>9</v>
      </c>
      <c r="C109" s="3" t="s">
        <v>19</v>
      </c>
      <c r="D109" s="5">
        <v>1</v>
      </c>
      <c r="E109" s="5">
        <v>3</v>
      </c>
      <c r="F109" s="5">
        <v>35</v>
      </c>
      <c r="G109" s="5">
        <v>4</v>
      </c>
      <c r="H109" s="4"/>
      <c r="I109" s="5">
        <v>6</v>
      </c>
      <c r="J109" s="5">
        <v>6</v>
      </c>
      <c r="K109" s="5">
        <v>11</v>
      </c>
      <c r="L109" s="5">
        <v>2</v>
      </c>
      <c r="M109" s="5">
        <v>6</v>
      </c>
      <c r="N109" s="5">
        <v>5</v>
      </c>
      <c r="O109" s="5">
        <v>4</v>
      </c>
      <c r="P109" s="4"/>
      <c r="Q109" s="5">
        <v>2</v>
      </c>
      <c r="R109" s="7">
        <v>4</v>
      </c>
      <c r="S109" s="5">
        <v>4</v>
      </c>
      <c r="T109" s="5">
        <v>2</v>
      </c>
      <c r="U109" s="4"/>
      <c r="V109" s="5">
        <v>3</v>
      </c>
      <c r="W109" s="5">
        <v>2</v>
      </c>
      <c r="X109" s="5">
        <v>3</v>
      </c>
      <c r="Y109" s="5">
        <v>2</v>
      </c>
      <c r="Z109" s="5">
        <v>2</v>
      </c>
      <c r="AA109" s="5">
        <v>1</v>
      </c>
      <c r="AB109" s="5">
        <v>2</v>
      </c>
      <c r="AC109" s="5">
        <v>5</v>
      </c>
      <c r="AD109" s="5">
        <v>2</v>
      </c>
      <c r="AE109" s="4"/>
      <c r="AF109" s="4"/>
      <c r="AG109" s="4"/>
      <c r="AH109" s="5">
        <v>117</v>
      </c>
    </row>
    <row r="110" spans="1:34" ht="13.5">
      <c r="A110" s="3"/>
      <c r="B110" s="3" t="s">
        <v>9</v>
      </c>
      <c r="C110" s="3" t="s">
        <v>10</v>
      </c>
      <c r="D110" s="5">
        <v>2</v>
      </c>
      <c r="E110" s="5">
        <v>15</v>
      </c>
      <c r="F110" s="5">
        <v>348</v>
      </c>
      <c r="G110" s="5">
        <v>14</v>
      </c>
      <c r="H110" s="5">
        <v>1</v>
      </c>
      <c r="I110" s="5">
        <v>20</v>
      </c>
      <c r="J110" s="5">
        <v>24</v>
      </c>
      <c r="K110" s="5">
        <v>53</v>
      </c>
      <c r="L110" s="5">
        <v>3</v>
      </c>
      <c r="M110" s="5">
        <v>22</v>
      </c>
      <c r="N110" s="5">
        <v>12</v>
      </c>
      <c r="O110" s="5">
        <v>9</v>
      </c>
      <c r="P110" s="5">
        <v>11</v>
      </c>
      <c r="Q110" s="5">
        <v>6</v>
      </c>
      <c r="R110" s="7">
        <v>17</v>
      </c>
      <c r="S110" s="5">
        <v>17</v>
      </c>
      <c r="T110" s="5">
        <v>3</v>
      </c>
      <c r="U110" s="5">
        <v>5</v>
      </c>
      <c r="V110" s="5">
        <v>1</v>
      </c>
      <c r="W110" s="5">
        <v>7</v>
      </c>
      <c r="X110" s="5">
        <v>3</v>
      </c>
      <c r="Y110" s="5">
        <v>8</v>
      </c>
      <c r="Z110" s="5">
        <v>4</v>
      </c>
      <c r="AA110" s="5">
        <v>2</v>
      </c>
      <c r="AB110" s="5">
        <v>6</v>
      </c>
      <c r="AC110" s="5">
        <v>6</v>
      </c>
      <c r="AD110" s="5">
        <v>4</v>
      </c>
      <c r="AE110" s="5">
        <v>3</v>
      </c>
      <c r="AF110" s="5">
        <v>2</v>
      </c>
      <c r="AG110" s="5">
        <v>3</v>
      </c>
      <c r="AH110" s="5">
        <v>631</v>
      </c>
    </row>
    <row r="111" spans="1:34" ht="13.5">
      <c r="A111" s="3"/>
      <c r="B111" s="3" t="s">
        <v>9</v>
      </c>
      <c r="C111" s="3" t="s">
        <v>238</v>
      </c>
      <c r="D111" s="4"/>
      <c r="E111" s="5">
        <v>2</v>
      </c>
      <c r="F111" s="5">
        <v>9</v>
      </c>
      <c r="G111" s="5">
        <v>2</v>
      </c>
      <c r="H111" s="4"/>
      <c r="I111" s="5">
        <v>2</v>
      </c>
      <c r="J111" s="5">
        <v>2</v>
      </c>
      <c r="K111" s="5">
        <v>5</v>
      </c>
      <c r="L111" s="4"/>
      <c r="M111" s="4"/>
      <c r="N111" s="4"/>
      <c r="O111" s="4"/>
      <c r="P111" s="4"/>
      <c r="Q111" s="4"/>
      <c r="R111" s="7">
        <v>2</v>
      </c>
      <c r="S111" s="4"/>
      <c r="T111" s="4"/>
      <c r="U111" s="4"/>
      <c r="V111" s="5">
        <v>2</v>
      </c>
      <c r="W111" s="4"/>
      <c r="X111" s="4"/>
      <c r="Y111" s="4"/>
      <c r="Z111" s="5">
        <v>1</v>
      </c>
      <c r="AA111" s="4"/>
      <c r="AB111" s="4"/>
      <c r="AC111" s="4"/>
      <c r="AD111" s="4"/>
      <c r="AE111" s="4"/>
      <c r="AF111" s="4"/>
      <c r="AG111" s="4"/>
      <c r="AH111" s="5">
        <v>27</v>
      </c>
    </row>
    <row r="112" spans="1:34" ht="13.5">
      <c r="A112" s="3"/>
      <c r="B112" s="3" t="s">
        <v>226</v>
      </c>
      <c r="C112" s="3" t="s">
        <v>25</v>
      </c>
      <c r="D112" s="4"/>
      <c r="E112" s="5">
        <v>1</v>
      </c>
      <c r="F112" s="5">
        <v>7</v>
      </c>
      <c r="G112" s="5">
        <v>1</v>
      </c>
      <c r="H112" s="4"/>
      <c r="I112" s="5">
        <v>2</v>
      </c>
      <c r="J112" s="5">
        <v>3</v>
      </c>
      <c r="K112" s="5">
        <v>2</v>
      </c>
      <c r="L112" s="4"/>
      <c r="M112" s="4"/>
      <c r="N112" s="5">
        <v>2</v>
      </c>
      <c r="O112" s="4"/>
      <c r="P112" s="4"/>
      <c r="Q112" s="5">
        <v>2</v>
      </c>
      <c r="R112" s="7">
        <v>4</v>
      </c>
      <c r="S112" s="5">
        <v>3</v>
      </c>
      <c r="T112" s="4"/>
      <c r="U112" s="4"/>
      <c r="V112" s="4"/>
      <c r="W112" s="4"/>
      <c r="X112" s="4"/>
      <c r="Y112" s="4"/>
      <c r="Z112" s="4"/>
      <c r="AA112" s="4"/>
      <c r="AB112" s="4"/>
      <c r="AC112" s="5">
        <v>2</v>
      </c>
      <c r="AD112" s="4"/>
      <c r="AE112" s="4"/>
      <c r="AF112" s="4"/>
      <c r="AG112" s="4"/>
      <c r="AH112" s="5">
        <v>29</v>
      </c>
    </row>
    <row r="113" spans="1:34" ht="13.5">
      <c r="A113" s="3"/>
      <c r="B113" s="3" t="s">
        <v>226</v>
      </c>
      <c r="C113" s="3" t="s">
        <v>27</v>
      </c>
      <c r="D113" s="4"/>
      <c r="E113" s="5">
        <v>2</v>
      </c>
      <c r="F113" s="5">
        <v>11</v>
      </c>
      <c r="G113" s="5">
        <v>2</v>
      </c>
      <c r="H113" s="4"/>
      <c r="I113" s="5">
        <v>2</v>
      </c>
      <c r="J113" s="5">
        <v>2</v>
      </c>
      <c r="K113" s="5">
        <v>2</v>
      </c>
      <c r="L113" s="4"/>
      <c r="M113" s="4"/>
      <c r="N113" s="5">
        <v>1</v>
      </c>
      <c r="O113" s="4"/>
      <c r="P113" s="4"/>
      <c r="Q113" s="5">
        <v>1</v>
      </c>
      <c r="R113" s="7">
        <v>3</v>
      </c>
      <c r="S113" s="5"/>
      <c r="T113" s="5">
        <v>2</v>
      </c>
      <c r="U113" s="4"/>
      <c r="V113" s="5">
        <v>4</v>
      </c>
      <c r="W113" s="4"/>
      <c r="X113" s="4"/>
      <c r="Y113" s="4"/>
      <c r="Z113" s="4"/>
      <c r="AA113" s="4"/>
      <c r="AB113" s="4"/>
      <c r="AC113" s="5">
        <v>2</v>
      </c>
      <c r="AD113" s="4"/>
      <c r="AE113" s="4"/>
      <c r="AF113" s="4"/>
      <c r="AG113" s="4"/>
      <c r="AH113" s="5">
        <v>34</v>
      </c>
    </row>
    <row r="114" spans="1:34" ht="13.5">
      <c r="A114" s="3"/>
      <c r="B114" s="3" t="s">
        <v>226</v>
      </c>
      <c r="C114" s="3" t="s">
        <v>28</v>
      </c>
      <c r="D114" s="4"/>
      <c r="E114" s="5">
        <v>2</v>
      </c>
      <c r="F114" s="5">
        <v>53</v>
      </c>
      <c r="G114" s="5">
        <v>2</v>
      </c>
      <c r="H114" s="5">
        <v>1</v>
      </c>
      <c r="I114" s="5">
        <v>4</v>
      </c>
      <c r="J114" s="5">
        <v>3</v>
      </c>
      <c r="K114" s="5">
        <v>6</v>
      </c>
      <c r="L114" s="4"/>
      <c r="M114" s="5">
        <v>4</v>
      </c>
      <c r="N114" s="5">
        <v>1</v>
      </c>
      <c r="O114" s="5">
        <v>2</v>
      </c>
      <c r="P114" s="4"/>
      <c r="Q114" s="4"/>
      <c r="R114" s="7">
        <v>4</v>
      </c>
      <c r="S114" s="5">
        <v>3</v>
      </c>
      <c r="T114" s="4"/>
      <c r="U114" s="4"/>
      <c r="V114" s="4"/>
      <c r="W114" s="4"/>
      <c r="X114" s="4"/>
      <c r="Y114" s="5">
        <v>2</v>
      </c>
      <c r="Z114" s="5">
        <v>2</v>
      </c>
      <c r="AA114" s="4"/>
      <c r="AB114" s="4"/>
      <c r="AC114" s="5">
        <v>2</v>
      </c>
      <c r="AD114" s="4"/>
      <c r="AE114" s="4"/>
      <c r="AF114" s="4"/>
      <c r="AG114" s="4"/>
      <c r="AH114" s="5">
        <v>91</v>
      </c>
    </row>
    <row r="115" spans="1:34" ht="13.5">
      <c r="A115" s="3"/>
      <c r="B115" s="3" t="s">
        <v>226</v>
      </c>
      <c r="C115" s="3" t="s">
        <v>29</v>
      </c>
      <c r="D115" s="4"/>
      <c r="E115" s="5">
        <v>2</v>
      </c>
      <c r="F115" s="5">
        <v>29</v>
      </c>
      <c r="G115" s="5">
        <v>2</v>
      </c>
      <c r="H115" s="4"/>
      <c r="I115" s="5">
        <v>2</v>
      </c>
      <c r="J115" s="5">
        <v>2</v>
      </c>
      <c r="K115" s="5">
        <v>5</v>
      </c>
      <c r="L115" s="4"/>
      <c r="M115" s="4"/>
      <c r="N115" s="4"/>
      <c r="O115" s="4"/>
      <c r="P115" s="4"/>
      <c r="Q115" s="5">
        <v>2</v>
      </c>
      <c r="R115" s="7">
        <v>3</v>
      </c>
      <c r="S115" s="5">
        <v>2</v>
      </c>
      <c r="T115" s="5">
        <v>3</v>
      </c>
      <c r="U115" s="4"/>
      <c r="V115" s="5">
        <v>2</v>
      </c>
      <c r="W115" s="4"/>
      <c r="X115" s="4"/>
      <c r="Y115" s="5">
        <v>2</v>
      </c>
      <c r="Z115" s="5">
        <v>2</v>
      </c>
      <c r="AA115" s="4"/>
      <c r="AB115" s="4"/>
      <c r="AC115" s="5">
        <v>1</v>
      </c>
      <c r="AD115" s="4"/>
      <c r="AE115" s="4"/>
      <c r="AF115" s="4"/>
      <c r="AG115" s="4"/>
      <c r="AH115" s="5">
        <v>59</v>
      </c>
    </row>
    <row r="116" spans="1:34" ht="13.5">
      <c r="A116" s="3"/>
      <c r="B116" s="3" t="s">
        <v>32</v>
      </c>
      <c r="C116" s="3" t="s">
        <v>33</v>
      </c>
      <c r="D116" s="4"/>
      <c r="E116" s="5">
        <v>4</v>
      </c>
      <c r="F116" s="5">
        <v>189</v>
      </c>
      <c r="G116" s="5">
        <v>5</v>
      </c>
      <c r="H116" s="5">
        <v>3</v>
      </c>
      <c r="I116" s="5">
        <v>6</v>
      </c>
      <c r="J116" s="5">
        <v>9</v>
      </c>
      <c r="K116" s="5">
        <v>13</v>
      </c>
      <c r="L116" s="4"/>
      <c r="M116" s="5">
        <v>4</v>
      </c>
      <c r="N116" s="5">
        <v>5</v>
      </c>
      <c r="O116" s="5">
        <v>7</v>
      </c>
      <c r="P116" s="5">
        <v>1</v>
      </c>
      <c r="Q116" s="5">
        <v>3</v>
      </c>
      <c r="R116" s="7">
        <v>3</v>
      </c>
      <c r="S116" s="5">
        <v>2</v>
      </c>
      <c r="T116" s="5">
        <v>3</v>
      </c>
      <c r="U116" s="5">
        <v>1</v>
      </c>
      <c r="V116" s="5">
        <v>2</v>
      </c>
      <c r="W116" s="5">
        <v>2</v>
      </c>
      <c r="X116" s="5">
        <v>4</v>
      </c>
      <c r="Y116" s="5">
        <v>2</v>
      </c>
      <c r="Z116" s="5">
        <v>2</v>
      </c>
      <c r="AA116" s="5">
        <v>2</v>
      </c>
      <c r="AB116" s="5">
        <v>4</v>
      </c>
      <c r="AC116" s="5">
        <v>3</v>
      </c>
      <c r="AD116" s="4"/>
      <c r="AE116" s="5">
        <v>3</v>
      </c>
      <c r="AF116" s="4"/>
      <c r="AG116" s="5">
        <v>5</v>
      </c>
      <c r="AH116" s="5">
        <v>287</v>
      </c>
    </row>
    <row r="117" spans="1:34" ht="13.5">
      <c r="A117" s="3"/>
      <c r="B117" s="3" t="s">
        <v>32</v>
      </c>
      <c r="C117" s="3" t="s">
        <v>35</v>
      </c>
      <c r="D117" s="5">
        <v>2</v>
      </c>
      <c r="E117" s="5">
        <v>7</v>
      </c>
      <c r="F117" s="5">
        <v>117</v>
      </c>
      <c r="G117" s="5">
        <v>6</v>
      </c>
      <c r="H117" s="5">
        <v>3</v>
      </c>
      <c r="I117" s="5">
        <v>6</v>
      </c>
      <c r="J117" s="5">
        <v>8</v>
      </c>
      <c r="K117" s="5">
        <v>13</v>
      </c>
      <c r="L117" s="5">
        <v>2</v>
      </c>
      <c r="M117" s="5">
        <v>9</v>
      </c>
      <c r="N117" s="5">
        <v>11</v>
      </c>
      <c r="O117" s="5">
        <v>6</v>
      </c>
      <c r="P117" s="5">
        <v>3</v>
      </c>
      <c r="Q117" s="5">
        <v>5</v>
      </c>
      <c r="R117" s="7">
        <v>11</v>
      </c>
      <c r="S117" s="5">
        <v>4</v>
      </c>
      <c r="T117" s="5">
        <v>3</v>
      </c>
      <c r="U117" s="5">
        <v>3</v>
      </c>
      <c r="V117" s="5">
        <v>4</v>
      </c>
      <c r="W117" s="5">
        <v>5</v>
      </c>
      <c r="X117" s="5">
        <v>2</v>
      </c>
      <c r="Y117" s="5">
        <v>3</v>
      </c>
      <c r="Z117" s="5">
        <v>2</v>
      </c>
      <c r="AA117" s="5">
        <v>1</v>
      </c>
      <c r="AB117" s="5">
        <v>4</v>
      </c>
      <c r="AC117" s="5">
        <v>3</v>
      </c>
      <c r="AD117" s="5">
        <v>2</v>
      </c>
      <c r="AE117" s="5">
        <v>3</v>
      </c>
      <c r="AF117" s="5">
        <v>4</v>
      </c>
      <c r="AG117" s="5">
        <v>2</v>
      </c>
      <c r="AH117" s="5">
        <v>254</v>
      </c>
    </row>
    <row r="118" spans="1:34" ht="13.5">
      <c r="A118" s="3"/>
      <c r="B118" s="3" t="s">
        <v>32</v>
      </c>
      <c r="C118" s="3" t="s">
        <v>36</v>
      </c>
      <c r="D118" s="4"/>
      <c r="E118" s="5">
        <v>1</v>
      </c>
      <c r="F118" s="5">
        <v>23</v>
      </c>
      <c r="G118" s="5">
        <v>1</v>
      </c>
      <c r="H118" s="4"/>
      <c r="I118" s="5">
        <v>1</v>
      </c>
      <c r="J118" s="5">
        <v>3</v>
      </c>
      <c r="K118" s="5">
        <v>4</v>
      </c>
      <c r="L118" s="4"/>
      <c r="M118" s="4"/>
      <c r="N118" s="4"/>
      <c r="O118" s="5">
        <v>1</v>
      </c>
      <c r="P118" s="4"/>
      <c r="Q118" s="4"/>
      <c r="R118" s="7">
        <v>1</v>
      </c>
      <c r="S118" s="4"/>
      <c r="T118" s="5">
        <v>1</v>
      </c>
      <c r="U118" s="4"/>
      <c r="V118" s="4"/>
      <c r="W118" s="4"/>
      <c r="X118" s="4"/>
      <c r="Y118" s="5">
        <v>2</v>
      </c>
      <c r="Z118" s="4"/>
      <c r="AA118" s="4"/>
      <c r="AB118" s="4"/>
      <c r="AC118" s="4"/>
      <c r="AD118" s="4"/>
      <c r="AE118" s="4"/>
      <c r="AF118" s="4"/>
      <c r="AG118" s="4"/>
      <c r="AH118" s="5">
        <v>38</v>
      </c>
    </row>
    <row r="119" spans="1:34" ht="13.5">
      <c r="A119" s="3"/>
      <c r="B119" s="3" t="s">
        <v>32</v>
      </c>
      <c r="C119" s="3" t="s">
        <v>37</v>
      </c>
      <c r="D119" s="4"/>
      <c r="E119" s="5">
        <v>9</v>
      </c>
      <c r="F119" s="5">
        <v>191</v>
      </c>
      <c r="G119" s="5">
        <v>7</v>
      </c>
      <c r="H119" s="5">
        <v>3</v>
      </c>
      <c r="I119" s="5">
        <v>5</v>
      </c>
      <c r="J119" s="5">
        <v>9</v>
      </c>
      <c r="K119" s="5">
        <v>20</v>
      </c>
      <c r="L119" s="4"/>
      <c r="M119" s="5">
        <v>2</v>
      </c>
      <c r="N119" s="5">
        <v>3</v>
      </c>
      <c r="O119" s="5">
        <v>7</v>
      </c>
      <c r="P119" s="5">
        <v>1</v>
      </c>
      <c r="Q119" s="5">
        <v>4</v>
      </c>
      <c r="R119" s="7">
        <v>8</v>
      </c>
      <c r="S119" s="5">
        <v>3</v>
      </c>
      <c r="T119" s="5">
        <v>2</v>
      </c>
      <c r="U119" s="5">
        <v>3</v>
      </c>
      <c r="V119" s="5">
        <v>3</v>
      </c>
      <c r="W119" s="5">
        <v>6</v>
      </c>
      <c r="X119" s="5">
        <v>2</v>
      </c>
      <c r="Y119" s="5">
        <v>3</v>
      </c>
      <c r="Z119" s="5">
        <v>2</v>
      </c>
      <c r="AA119" s="5">
        <v>1</v>
      </c>
      <c r="AB119" s="5">
        <v>2</v>
      </c>
      <c r="AC119" s="5">
        <v>4</v>
      </c>
      <c r="AD119" s="5">
        <v>4</v>
      </c>
      <c r="AE119" s="5">
        <v>1</v>
      </c>
      <c r="AF119" s="4"/>
      <c r="AG119" s="4"/>
      <c r="AH119" s="5">
        <v>305</v>
      </c>
    </row>
    <row r="120" spans="1:34" ht="13.5">
      <c r="A120" s="3"/>
      <c r="B120" s="3" t="s">
        <v>32</v>
      </c>
      <c r="C120" s="3" t="s">
        <v>239</v>
      </c>
      <c r="D120" s="4"/>
      <c r="E120" s="5">
        <v>2</v>
      </c>
      <c r="F120" s="5">
        <v>9</v>
      </c>
      <c r="G120" s="5">
        <v>3</v>
      </c>
      <c r="H120" s="4"/>
      <c r="I120" s="5">
        <v>2</v>
      </c>
      <c r="J120" s="5">
        <v>2</v>
      </c>
      <c r="K120" s="5">
        <v>1</v>
      </c>
      <c r="L120" s="4"/>
      <c r="M120" s="4"/>
      <c r="N120" s="4"/>
      <c r="O120" s="5">
        <v>1</v>
      </c>
      <c r="P120" s="4"/>
      <c r="Q120" s="4"/>
      <c r="R120" s="7">
        <v>1</v>
      </c>
      <c r="S120" s="4"/>
      <c r="T120" s="4"/>
      <c r="U120" s="5">
        <v>2</v>
      </c>
      <c r="V120" s="5">
        <v>1</v>
      </c>
      <c r="W120" s="4"/>
      <c r="X120" s="4"/>
      <c r="Y120" s="4"/>
      <c r="Z120" s="5">
        <v>1</v>
      </c>
      <c r="AA120" s="4"/>
      <c r="AB120" s="4"/>
      <c r="AC120" s="4"/>
      <c r="AD120" s="4"/>
      <c r="AE120" s="4"/>
      <c r="AF120" s="4"/>
      <c r="AG120" s="4"/>
      <c r="AH120" s="5">
        <v>25</v>
      </c>
    </row>
    <row r="121" spans="1:34" ht="13.5">
      <c r="A121" s="3"/>
      <c r="B121" s="3" t="s">
        <v>227</v>
      </c>
      <c r="C121" s="3" t="s">
        <v>50</v>
      </c>
      <c r="D121" s="4"/>
      <c r="E121" s="5">
        <v>2</v>
      </c>
      <c r="F121" s="5">
        <v>87</v>
      </c>
      <c r="G121" s="5">
        <v>4</v>
      </c>
      <c r="H121" s="5">
        <v>2</v>
      </c>
      <c r="I121" s="5">
        <v>2</v>
      </c>
      <c r="J121" s="5">
        <v>3</v>
      </c>
      <c r="K121" s="5">
        <v>6</v>
      </c>
      <c r="L121" s="4"/>
      <c r="M121" s="4"/>
      <c r="N121" s="4"/>
      <c r="O121" s="4"/>
      <c r="P121" s="4"/>
      <c r="Q121" s="5">
        <v>2</v>
      </c>
      <c r="R121" s="7">
        <v>1</v>
      </c>
      <c r="S121" s="5">
        <v>1</v>
      </c>
      <c r="T121" s="5">
        <v>2</v>
      </c>
      <c r="U121" s="4"/>
      <c r="V121" s="4"/>
      <c r="W121" s="4"/>
      <c r="X121" s="5">
        <v>2</v>
      </c>
      <c r="Y121" s="5">
        <v>1</v>
      </c>
      <c r="Z121" s="4"/>
      <c r="AA121" s="4"/>
      <c r="AB121" s="5">
        <v>8</v>
      </c>
      <c r="AC121" s="5">
        <v>2</v>
      </c>
      <c r="AD121" s="4"/>
      <c r="AE121" s="4"/>
      <c r="AF121" s="4"/>
      <c r="AG121" s="4"/>
      <c r="AH121" s="5">
        <v>125</v>
      </c>
    </row>
    <row r="122" spans="1:34" ht="13.5">
      <c r="A122" s="3"/>
      <c r="B122" s="3" t="s">
        <v>227</v>
      </c>
      <c r="C122" s="3" t="s">
        <v>52</v>
      </c>
      <c r="D122" s="4"/>
      <c r="E122" s="5">
        <v>5</v>
      </c>
      <c r="F122" s="5">
        <v>53</v>
      </c>
      <c r="G122" s="5">
        <v>5</v>
      </c>
      <c r="H122" s="4"/>
      <c r="I122" s="5">
        <v>2</v>
      </c>
      <c r="J122" s="5">
        <v>5</v>
      </c>
      <c r="K122" s="5">
        <v>19</v>
      </c>
      <c r="L122" s="5">
        <v>1</v>
      </c>
      <c r="M122" s="5">
        <v>4</v>
      </c>
      <c r="N122" s="5">
        <v>2</v>
      </c>
      <c r="O122" s="5">
        <v>2</v>
      </c>
      <c r="P122" s="5">
        <v>1</v>
      </c>
      <c r="Q122" s="5">
        <v>4</v>
      </c>
      <c r="R122" s="7">
        <v>3</v>
      </c>
      <c r="S122" s="5">
        <v>2</v>
      </c>
      <c r="T122" s="5">
        <v>5</v>
      </c>
      <c r="U122" s="5">
        <v>3</v>
      </c>
      <c r="V122" s="4"/>
      <c r="W122" s="5">
        <v>2</v>
      </c>
      <c r="X122" s="5">
        <v>3</v>
      </c>
      <c r="Y122" s="5">
        <v>3</v>
      </c>
      <c r="Z122" s="5">
        <v>1</v>
      </c>
      <c r="AA122" s="5">
        <v>3</v>
      </c>
      <c r="AB122" s="5">
        <v>3</v>
      </c>
      <c r="AC122" s="4"/>
      <c r="AD122" s="5">
        <v>2</v>
      </c>
      <c r="AE122" s="4"/>
      <c r="AF122" s="4"/>
      <c r="AG122" s="4"/>
      <c r="AH122" s="5">
        <v>133</v>
      </c>
    </row>
    <row r="123" spans="1:34" ht="13.5">
      <c r="A123" s="3"/>
      <c r="B123" s="3" t="s">
        <v>227</v>
      </c>
      <c r="C123" s="3" t="s">
        <v>240</v>
      </c>
      <c r="D123" s="4"/>
      <c r="E123" s="5">
        <v>2</v>
      </c>
      <c r="F123" s="5">
        <v>11</v>
      </c>
      <c r="G123" s="5">
        <v>1</v>
      </c>
      <c r="H123" s="4"/>
      <c r="I123" s="5">
        <v>3</v>
      </c>
      <c r="J123" s="5">
        <v>2</v>
      </c>
      <c r="K123" s="5">
        <v>2</v>
      </c>
      <c r="L123" s="4"/>
      <c r="M123" s="4"/>
      <c r="N123" s="4"/>
      <c r="O123" s="4"/>
      <c r="P123" s="4"/>
      <c r="Q123" s="4"/>
      <c r="R123" s="7">
        <v>1</v>
      </c>
      <c r="S123" s="4"/>
      <c r="T123" s="5">
        <v>2</v>
      </c>
      <c r="U123" s="5">
        <v>2</v>
      </c>
      <c r="V123" s="5">
        <v>2</v>
      </c>
      <c r="W123" s="4"/>
      <c r="X123" s="4"/>
      <c r="Y123" s="4"/>
      <c r="Z123" s="5">
        <v>1</v>
      </c>
      <c r="AA123" s="4"/>
      <c r="AB123" s="4"/>
      <c r="AC123" s="4"/>
      <c r="AD123" s="4"/>
      <c r="AE123" s="4"/>
      <c r="AF123" s="4"/>
      <c r="AG123" s="4"/>
      <c r="AH123" s="5">
        <v>29</v>
      </c>
    </row>
    <row r="124" spans="1:34" ht="13.5">
      <c r="A124" s="3"/>
      <c r="B124" s="3" t="s">
        <v>227</v>
      </c>
      <c r="C124" s="3" t="s">
        <v>61</v>
      </c>
      <c r="D124" s="4"/>
      <c r="E124" s="5">
        <v>2</v>
      </c>
      <c r="F124" s="5">
        <v>34</v>
      </c>
      <c r="G124" s="5">
        <v>2</v>
      </c>
      <c r="H124" s="4"/>
      <c r="I124" s="5">
        <v>3</v>
      </c>
      <c r="J124" s="5">
        <v>2</v>
      </c>
      <c r="K124" s="5">
        <v>3</v>
      </c>
      <c r="L124" s="4"/>
      <c r="M124" s="4"/>
      <c r="N124" s="4"/>
      <c r="O124" s="5">
        <v>2</v>
      </c>
      <c r="P124" s="4"/>
      <c r="Q124" s="5">
        <v>2</v>
      </c>
      <c r="R124" s="7">
        <v>2</v>
      </c>
      <c r="S124" s="5">
        <v>2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5">
        <v>54</v>
      </c>
    </row>
    <row r="125" spans="1:34" ht="13.5">
      <c r="A125" s="3"/>
      <c r="B125" s="3" t="s">
        <v>227</v>
      </c>
      <c r="C125" s="3" t="s">
        <v>54</v>
      </c>
      <c r="D125" s="4"/>
      <c r="E125" s="5">
        <v>4</v>
      </c>
      <c r="F125" s="5">
        <v>106</v>
      </c>
      <c r="G125" s="5">
        <v>4</v>
      </c>
      <c r="H125" s="5">
        <v>3</v>
      </c>
      <c r="I125" s="5">
        <v>4</v>
      </c>
      <c r="J125" s="5">
        <v>6</v>
      </c>
      <c r="K125" s="5">
        <v>11</v>
      </c>
      <c r="L125" s="4"/>
      <c r="M125" s="5">
        <v>2</v>
      </c>
      <c r="N125" s="5">
        <v>4</v>
      </c>
      <c r="O125" s="5">
        <v>4</v>
      </c>
      <c r="P125" s="5">
        <v>7</v>
      </c>
      <c r="Q125" s="5">
        <v>2</v>
      </c>
      <c r="R125" s="7">
        <v>9</v>
      </c>
      <c r="S125" s="5">
        <v>3</v>
      </c>
      <c r="T125" s="5">
        <v>3</v>
      </c>
      <c r="U125" s="5">
        <v>3</v>
      </c>
      <c r="V125" s="4"/>
      <c r="W125" s="5">
        <v>4</v>
      </c>
      <c r="X125" s="5">
        <v>1</v>
      </c>
      <c r="Y125" s="5">
        <v>3</v>
      </c>
      <c r="Z125" s="5">
        <v>3</v>
      </c>
      <c r="AA125" s="5">
        <v>2</v>
      </c>
      <c r="AB125" s="5">
        <v>2</v>
      </c>
      <c r="AC125" s="5">
        <v>3</v>
      </c>
      <c r="AD125" s="5">
        <v>2</v>
      </c>
      <c r="AE125" s="5">
        <v>3</v>
      </c>
      <c r="AF125" s="5">
        <v>2</v>
      </c>
      <c r="AG125" s="5">
        <v>2</v>
      </c>
      <c r="AH125" s="5">
        <v>202</v>
      </c>
    </row>
    <row r="126" spans="1:34" ht="13.5">
      <c r="A126" s="3"/>
      <c r="B126" s="3" t="s">
        <v>227</v>
      </c>
      <c r="C126" s="3" t="s">
        <v>57</v>
      </c>
      <c r="D126" s="4"/>
      <c r="E126" s="5">
        <v>9</v>
      </c>
      <c r="F126" s="5">
        <v>184</v>
      </c>
      <c r="G126" s="5">
        <v>7</v>
      </c>
      <c r="H126" s="5">
        <v>2</v>
      </c>
      <c r="I126" s="5">
        <v>5</v>
      </c>
      <c r="J126" s="5">
        <v>6</v>
      </c>
      <c r="K126" s="5">
        <v>7</v>
      </c>
      <c r="L126" s="4"/>
      <c r="M126" s="4"/>
      <c r="N126" s="4"/>
      <c r="O126" s="5">
        <v>2</v>
      </c>
      <c r="P126" s="4"/>
      <c r="Q126" s="4"/>
      <c r="R126" s="7">
        <v>6</v>
      </c>
      <c r="S126" s="5">
        <v>4</v>
      </c>
      <c r="T126" s="5">
        <v>2</v>
      </c>
      <c r="U126" s="5">
        <v>3</v>
      </c>
      <c r="V126" s="5">
        <v>3</v>
      </c>
      <c r="W126" s="4"/>
      <c r="X126" s="4"/>
      <c r="Y126" s="5">
        <v>2</v>
      </c>
      <c r="Z126" s="5">
        <v>3</v>
      </c>
      <c r="AA126" s="4"/>
      <c r="AB126" s="4"/>
      <c r="AC126" s="5">
        <v>2</v>
      </c>
      <c r="AD126" s="4"/>
      <c r="AE126" s="4"/>
      <c r="AF126" s="4"/>
      <c r="AG126" s="4"/>
      <c r="AH126" s="5">
        <v>247</v>
      </c>
    </row>
    <row r="127" spans="1:34" ht="13.5">
      <c r="A127" s="3"/>
      <c r="B127" s="3" t="s">
        <v>227</v>
      </c>
      <c r="C127" s="3" t="s">
        <v>56</v>
      </c>
      <c r="D127" s="4"/>
      <c r="E127" s="5">
        <v>9</v>
      </c>
      <c r="F127" s="5">
        <v>65</v>
      </c>
      <c r="G127" s="5">
        <v>5</v>
      </c>
      <c r="H127" s="4"/>
      <c r="I127" s="5">
        <v>2</v>
      </c>
      <c r="J127" s="5">
        <v>4</v>
      </c>
      <c r="K127" s="5">
        <v>8</v>
      </c>
      <c r="L127" s="4"/>
      <c r="M127" s="4"/>
      <c r="N127" s="4"/>
      <c r="O127" s="5">
        <v>5</v>
      </c>
      <c r="P127" s="5">
        <v>2</v>
      </c>
      <c r="Q127" s="5">
        <v>2</v>
      </c>
      <c r="R127" s="7">
        <v>2</v>
      </c>
      <c r="S127" s="5">
        <v>2</v>
      </c>
      <c r="T127" s="5">
        <v>2</v>
      </c>
      <c r="U127" s="5">
        <v>2</v>
      </c>
      <c r="V127" s="4"/>
      <c r="W127" s="5">
        <v>1</v>
      </c>
      <c r="X127" s="5">
        <v>3</v>
      </c>
      <c r="Y127" s="5">
        <v>2</v>
      </c>
      <c r="Z127" s="5">
        <v>3</v>
      </c>
      <c r="AA127" s="5">
        <v>3</v>
      </c>
      <c r="AB127" s="5">
        <v>4</v>
      </c>
      <c r="AC127" s="4"/>
      <c r="AD127" s="5">
        <v>2</v>
      </c>
      <c r="AE127" s="4"/>
      <c r="AF127" s="4"/>
      <c r="AG127" s="4"/>
      <c r="AH127" s="5">
        <v>128</v>
      </c>
    </row>
    <row r="128" spans="1:34" ht="13.5">
      <c r="A128" s="3"/>
      <c r="B128" s="3" t="s">
        <v>105</v>
      </c>
      <c r="C128" s="3" t="s">
        <v>106</v>
      </c>
      <c r="D128" s="4"/>
      <c r="E128" s="5">
        <v>2</v>
      </c>
      <c r="F128" s="5">
        <v>31</v>
      </c>
      <c r="G128" s="5">
        <v>2</v>
      </c>
      <c r="H128" s="4"/>
      <c r="I128" s="5">
        <v>1</v>
      </c>
      <c r="J128" s="5">
        <v>2</v>
      </c>
      <c r="K128" s="5">
        <v>6</v>
      </c>
      <c r="L128" s="4"/>
      <c r="M128" s="4"/>
      <c r="N128" s="4"/>
      <c r="O128" s="4"/>
      <c r="P128" s="4"/>
      <c r="Q128" s="4"/>
      <c r="R128" s="7">
        <v>2</v>
      </c>
      <c r="S128" s="4"/>
      <c r="T128" s="5">
        <v>1</v>
      </c>
      <c r="U128" s="5">
        <v>2</v>
      </c>
      <c r="V128" s="5">
        <v>2</v>
      </c>
      <c r="W128" s="5">
        <v>2</v>
      </c>
      <c r="X128" s="5">
        <v>2</v>
      </c>
      <c r="Y128" s="5">
        <v>1</v>
      </c>
      <c r="Z128" s="5">
        <v>2</v>
      </c>
      <c r="AA128" s="4"/>
      <c r="AB128" s="4"/>
      <c r="AC128" s="4"/>
      <c r="AD128" s="4"/>
      <c r="AE128" s="4"/>
      <c r="AF128" s="4"/>
      <c r="AG128" s="5">
        <v>2</v>
      </c>
      <c r="AH128" s="5">
        <v>60</v>
      </c>
    </row>
    <row r="129" spans="1:34" ht="13.5">
      <c r="A129" s="3"/>
      <c r="B129" s="3" t="s">
        <v>105</v>
      </c>
      <c r="C129" s="3" t="s">
        <v>108</v>
      </c>
      <c r="D129" s="4"/>
      <c r="E129" s="5">
        <v>7</v>
      </c>
      <c r="F129" s="5">
        <v>73</v>
      </c>
      <c r="G129" s="5">
        <v>1</v>
      </c>
      <c r="H129" s="4"/>
      <c r="I129" s="5">
        <v>4</v>
      </c>
      <c r="J129" s="5">
        <v>3</v>
      </c>
      <c r="K129" s="5">
        <v>12</v>
      </c>
      <c r="L129" s="4"/>
      <c r="M129" s="5">
        <v>2</v>
      </c>
      <c r="N129" s="4"/>
      <c r="O129" s="5">
        <v>2</v>
      </c>
      <c r="P129" s="4"/>
      <c r="Q129" s="4"/>
      <c r="R129" s="7">
        <v>5</v>
      </c>
      <c r="S129" s="5">
        <v>3</v>
      </c>
      <c r="T129" s="5">
        <v>1</v>
      </c>
      <c r="U129" s="4"/>
      <c r="V129" s="4"/>
      <c r="W129" s="4"/>
      <c r="X129" s="4"/>
      <c r="Y129" s="5">
        <v>2</v>
      </c>
      <c r="Z129" s="4"/>
      <c r="AA129" s="4"/>
      <c r="AB129" s="4"/>
      <c r="AC129" s="5">
        <v>2</v>
      </c>
      <c r="AD129" s="5">
        <v>2</v>
      </c>
      <c r="AE129" s="4"/>
      <c r="AF129" s="4"/>
      <c r="AG129" s="4"/>
      <c r="AH129" s="5">
        <v>119</v>
      </c>
    </row>
    <row r="130" spans="1:34" ht="13.5">
      <c r="A130" s="3"/>
      <c r="B130" s="3" t="s">
        <v>105</v>
      </c>
      <c r="C130" s="3" t="s">
        <v>109</v>
      </c>
      <c r="D130" s="4"/>
      <c r="E130" s="5">
        <v>2</v>
      </c>
      <c r="F130" s="5">
        <v>24</v>
      </c>
      <c r="G130" s="5">
        <v>5</v>
      </c>
      <c r="H130" s="4"/>
      <c r="I130" s="5">
        <v>2</v>
      </c>
      <c r="J130" s="5">
        <v>2</v>
      </c>
      <c r="K130" s="5">
        <v>5</v>
      </c>
      <c r="L130" s="4"/>
      <c r="M130" s="4"/>
      <c r="N130" s="5">
        <v>2</v>
      </c>
      <c r="O130" s="4"/>
      <c r="P130" s="4"/>
      <c r="Q130" s="4"/>
      <c r="R130" s="7">
        <v>2</v>
      </c>
      <c r="S130" s="5">
        <v>2</v>
      </c>
      <c r="T130" s="5">
        <v>2</v>
      </c>
      <c r="U130" s="5">
        <v>2</v>
      </c>
      <c r="V130" s="4"/>
      <c r="W130" s="4"/>
      <c r="X130" s="4"/>
      <c r="Y130" s="4"/>
      <c r="Z130" s="5">
        <v>2</v>
      </c>
      <c r="AA130" s="4"/>
      <c r="AB130" s="5">
        <v>3</v>
      </c>
      <c r="AC130" s="5">
        <v>2</v>
      </c>
      <c r="AD130" s="4"/>
      <c r="AE130" s="4"/>
      <c r="AF130" s="4"/>
      <c r="AG130" s="4"/>
      <c r="AH130" s="5">
        <v>57</v>
      </c>
    </row>
    <row r="131" spans="1:34" ht="13.5">
      <c r="A131" s="3"/>
      <c r="B131" s="3" t="s">
        <v>105</v>
      </c>
      <c r="C131" s="3" t="s">
        <v>241</v>
      </c>
      <c r="D131" s="4"/>
      <c r="E131" s="5">
        <v>5</v>
      </c>
      <c r="F131" s="5">
        <v>25</v>
      </c>
      <c r="G131" s="4"/>
      <c r="H131" s="4"/>
      <c r="I131" s="5">
        <v>8</v>
      </c>
      <c r="J131" s="5">
        <v>2</v>
      </c>
      <c r="K131" s="5">
        <v>7</v>
      </c>
      <c r="L131" s="4"/>
      <c r="M131" s="4"/>
      <c r="N131" s="4"/>
      <c r="O131" s="4"/>
      <c r="P131" s="4"/>
      <c r="Q131" s="4"/>
      <c r="R131" s="7">
        <v>5</v>
      </c>
      <c r="S131" s="4"/>
      <c r="T131" s="5">
        <v>1</v>
      </c>
      <c r="U131" s="5">
        <v>2</v>
      </c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5">
        <v>55</v>
      </c>
    </row>
    <row r="132" spans="1:34" ht="13.5">
      <c r="A132" s="3"/>
      <c r="B132" s="3" t="s">
        <v>105</v>
      </c>
      <c r="C132" s="3" t="s">
        <v>112</v>
      </c>
      <c r="D132" s="5">
        <v>2</v>
      </c>
      <c r="E132" s="5">
        <v>2</v>
      </c>
      <c r="F132" s="5">
        <v>83</v>
      </c>
      <c r="G132" s="5">
        <v>2</v>
      </c>
      <c r="H132" s="4"/>
      <c r="I132" s="5">
        <v>2</v>
      </c>
      <c r="J132" s="5">
        <v>2</v>
      </c>
      <c r="K132" s="5">
        <v>5</v>
      </c>
      <c r="L132" s="4"/>
      <c r="M132" s="5">
        <v>2</v>
      </c>
      <c r="N132" s="5">
        <v>2</v>
      </c>
      <c r="O132" s="5">
        <v>2</v>
      </c>
      <c r="P132" s="4"/>
      <c r="Q132" s="4"/>
      <c r="R132" s="7">
        <v>2</v>
      </c>
      <c r="S132" s="4"/>
      <c r="T132" s="5">
        <v>1</v>
      </c>
      <c r="U132" s="5">
        <v>1</v>
      </c>
      <c r="V132" s="5">
        <v>2</v>
      </c>
      <c r="W132" s="4"/>
      <c r="X132" s="4"/>
      <c r="Y132" s="5">
        <v>2</v>
      </c>
      <c r="Z132" s="4"/>
      <c r="AA132" s="4"/>
      <c r="AB132" s="4"/>
      <c r="AC132" s="5">
        <v>2</v>
      </c>
      <c r="AD132" s="4"/>
      <c r="AE132" s="4"/>
      <c r="AF132" s="4"/>
      <c r="AG132" s="4"/>
      <c r="AH132" s="5">
        <v>114</v>
      </c>
    </row>
    <row r="133" spans="1:34" ht="13.5">
      <c r="A133" s="3"/>
      <c r="B133" s="3" t="s">
        <v>105</v>
      </c>
      <c r="C133" s="3" t="s">
        <v>113</v>
      </c>
      <c r="D133" s="4"/>
      <c r="E133" s="5">
        <v>3</v>
      </c>
      <c r="F133" s="5">
        <v>72</v>
      </c>
      <c r="G133" s="5">
        <v>3</v>
      </c>
      <c r="H133" s="4"/>
      <c r="I133" s="5">
        <v>4</v>
      </c>
      <c r="J133" s="5">
        <v>9</v>
      </c>
      <c r="K133" s="5">
        <v>4</v>
      </c>
      <c r="L133" s="4"/>
      <c r="M133" s="5">
        <v>1</v>
      </c>
      <c r="N133" s="5">
        <v>2</v>
      </c>
      <c r="O133" s="5">
        <v>5</v>
      </c>
      <c r="P133" s="4"/>
      <c r="Q133" s="4"/>
      <c r="R133" s="7">
        <v>3</v>
      </c>
      <c r="S133" s="5">
        <v>4</v>
      </c>
      <c r="T133" s="5">
        <v>2</v>
      </c>
      <c r="U133" s="4"/>
      <c r="V133" s="4"/>
      <c r="W133" s="4"/>
      <c r="X133" s="4"/>
      <c r="Y133" s="4"/>
      <c r="Z133" s="4"/>
      <c r="AA133" s="4"/>
      <c r="AB133" s="4"/>
      <c r="AC133" s="5">
        <v>2</v>
      </c>
      <c r="AD133" s="4"/>
      <c r="AE133" s="4"/>
      <c r="AF133" s="4"/>
      <c r="AG133" s="4"/>
      <c r="AH133" s="5">
        <v>114</v>
      </c>
    </row>
    <row r="134" spans="1:34" ht="13.5">
      <c r="A134" s="3"/>
      <c r="B134" s="3" t="s">
        <v>105</v>
      </c>
      <c r="C134" s="3" t="s">
        <v>111</v>
      </c>
      <c r="D134" s="4"/>
      <c r="E134" s="5">
        <v>2</v>
      </c>
      <c r="F134" s="5">
        <v>36</v>
      </c>
      <c r="G134" s="5">
        <v>2</v>
      </c>
      <c r="H134" s="4"/>
      <c r="I134" s="5">
        <v>2</v>
      </c>
      <c r="J134" s="5">
        <v>2</v>
      </c>
      <c r="K134" s="5">
        <v>3</v>
      </c>
      <c r="L134" s="4"/>
      <c r="M134" s="5">
        <v>2</v>
      </c>
      <c r="N134" s="5">
        <v>2</v>
      </c>
      <c r="O134" s="5">
        <v>2</v>
      </c>
      <c r="P134" s="4"/>
      <c r="Q134" s="4"/>
      <c r="R134" s="7">
        <v>2</v>
      </c>
      <c r="S134" s="4"/>
      <c r="T134" s="4"/>
      <c r="U134" s="5">
        <v>1</v>
      </c>
      <c r="V134" s="5">
        <v>2</v>
      </c>
      <c r="W134" s="4"/>
      <c r="X134" s="4"/>
      <c r="Y134" s="4"/>
      <c r="Z134" s="5">
        <v>2</v>
      </c>
      <c r="AA134" s="4"/>
      <c r="AB134" s="4"/>
      <c r="AC134" s="4"/>
      <c r="AD134" s="5">
        <v>1</v>
      </c>
      <c r="AE134" s="4"/>
      <c r="AF134" s="4"/>
      <c r="AG134" s="4"/>
      <c r="AH134" s="5">
        <v>61</v>
      </c>
    </row>
    <row r="135" spans="1:34" ht="13.5">
      <c r="A135" s="3"/>
      <c r="B135" s="3" t="s">
        <v>105</v>
      </c>
      <c r="C135" s="3" t="s">
        <v>115</v>
      </c>
      <c r="D135" s="4"/>
      <c r="E135" s="5">
        <v>4</v>
      </c>
      <c r="F135" s="5">
        <v>60</v>
      </c>
      <c r="G135" s="5">
        <v>6</v>
      </c>
      <c r="H135" s="4"/>
      <c r="I135" s="5">
        <v>8</v>
      </c>
      <c r="J135" s="5">
        <v>4</v>
      </c>
      <c r="K135" s="5">
        <v>4</v>
      </c>
      <c r="L135" s="4"/>
      <c r="M135" s="4"/>
      <c r="N135" s="5">
        <v>2</v>
      </c>
      <c r="O135" s="5">
        <v>2</v>
      </c>
      <c r="P135" s="4"/>
      <c r="Q135" s="4"/>
      <c r="R135" s="7">
        <v>3</v>
      </c>
      <c r="S135" s="4"/>
      <c r="T135" s="4"/>
      <c r="U135" s="5">
        <v>1</v>
      </c>
      <c r="V135" s="4"/>
      <c r="W135" s="4"/>
      <c r="X135" s="4"/>
      <c r="Y135" s="5">
        <v>6</v>
      </c>
      <c r="Z135" s="5">
        <v>2</v>
      </c>
      <c r="AA135" s="4"/>
      <c r="AB135" s="4"/>
      <c r="AC135" s="4"/>
      <c r="AD135" s="4"/>
      <c r="AE135" s="4"/>
      <c r="AF135" s="4"/>
      <c r="AG135" s="4"/>
      <c r="AH135" s="5">
        <v>102</v>
      </c>
    </row>
    <row r="136" spans="1:34" ht="13.5">
      <c r="A136" s="3"/>
      <c r="B136" s="3" t="s">
        <v>122</v>
      </c>
      <c r="C136" s="3" t="s">
        <v>125</v>
      </c>
      <c r="D136" s="4"/>
      <c r="E136" s="5">
        <v>2</v>
      </c>
      <c r="F136" s="5">
        <v>13</v>
      </c>
      <c r="G136" s="5">
        <v>2</v>
      </c>
      <c r="H136" s="4"/>
      <c r="I136" s="4"/>
      <c r="J136" s="5">
        <v>2</v>
      </c>
      <c r="K136" s="5">
        <v>2</v>
      </c>
      <c r="L136" s="4"/>
      <c r="M136" s="4"/>
      <c r="N136" s="4"/>
      <c r="O136" s="5">
        <v>1</v>
      </c>
      <c r="P136" s="4"/>
      <c r="Q136" s="4"/>
      <c r="R136" s="7">
        <v>2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5">
        <v>24</v>
      </c>
    </row>
    <row r="137" spans="1:34" ht="13.5">
      <c r="A137" s="3"/>
      <c r="B137" s="3" t="s">
        <v>122</v>
      </c>
      <c r="C137" s="3" t="s">
        <v>123</v>
      </c>
      <c r="D137" s="4"/>
      <c r="E137" s="4"/>
      <c r="F137" s="5">
        <v>13</v>
      </c>
      <c r="G137" s="4"/>
      <c r="H137" s="4"/>
      <c r="I137" s="4"/>
      <c r="J137" s="5">
        <v>2</v>
      </c>
      <c r="K137" s="5">
        <v>3</v>
      </c>
      <c r="L137" s="4"/>
      <c r="M137" s="4"/>
      <c r="N137" s="4"/>
      <c r="O137" s="4"/>
      <c r="P137" s="4"/>
      <c r="Q137" s="4"/>
      <c r="R137" s="7">
        <v>2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5">
        <v>20</v>
      </c>
    </row>
    <row r="138" spans="1:34" ht="13.5">
      <c r="A138" s="3"/>
      <c r="B138" s="3" t="s">
        <v>122</v>
      </c>
      <c r="C138" s="3" t="s">
        <v>128</v>
      </c>
      <c r="D138" s="4"/>
      <c r="E138" s="5">
        <v>2</v>
      </c>
      <c r="F138" s="5">
        <v>13</v>
      </c>
      <c r="G138" s="5">
        <v>2</v>
      </c>
      <c r="H138" s="4"/>
      <c r="I138" s="4"/>
      <c r="J138" s="5">
        <v>2</v>
      </c>
      <c r="K138" s="5">
        <v>2</v>
      </c>
      <c r="L138" s="4"/>
      <c r="M138" s="4"/>
      <c r="N138" s="4"/>
      <c r="O138" s="5">
        <v>1</v>
      </c>
      <c r="P138" s="4"/>
      <c r="Q138" s="4"/>
      <c r="R138" s="7">
        <v>2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5">
        <v>24</v>
      </c>
    </row>
    <row r="139" spans="1:34" ht="13.5">
      <c r="A139" s="3"/>
      <c r="B139" s="3" t="s">
        <v>122</v>
      </c>
      <c r="C139" s="3" t="s">
        <v>129</v>
      </c>
      <c r="D139" s="4"/>
      <c r="E139" s="5">
        <v>2</v>
      </c>
      <c r="F139" s="5">
        <v>4</v>
      </c>
      <c r="G139" s="5">
        <v>2</v>
      </c>
      <c r="H139" s="4"/>
      <c r="I139" s="5">
        <v>2</v>
      </c>
      <c r="J139" s="5">
        <v>2</v>
      </c>
      <c r="K139" s="5">
        <v>2</v>
      </c>
      <c r="L139" s="4"/>
      <c r="M139" s="4"/>
      <c r="N139" s="4"/>
      <c r="O139" s="5">
        <v>2</v>
      </c>
      <c r="P139" s="4"/>
      <c r="Q139" s="4"/>
      <c r="R139" s="7">
        <v>2</v>
      </c>
      <c r="S139" s="5">
        <v>2</v>
      </c>
      <c r="T139" s="5">
        <v>2</v>
      </c>
      <c r="U139" s="4"/>
      <c r="V139" s="4"/>
      <c r="W139" s="4"/>
      <c r="X139" s="4"/>
      <c r="Y139" s="4"/>
      <c r="Z139" s="4"/>
      <c r="AA139" s="4"/>
      <c r="AB139" s="4"/>
      <c r="AC139" s="5">
        <v>2</v>
      </c>
      <c r="AD139" s="4"/>
      <c r="AE139" s="4"/>
      <c r="AF139" s="4"/>
      <c r="AG139" s="4"/>
      <c r="AH139" s="5">
        <v>24</v>
      </c>
    </row>
    <row r="140" spans="1:34" ht="13.5">
      <c r="A140" s="3"/>
      <c r="B140" s="3" t="s">
        <v>122</v>
      </c>
      <c r="C140" s="3" t="s">
        <v>126</v>
      </c>
      <c r="D140" s="4"/>
      <c r="E140" s="5">
        <v>8</v>
      </c>
      <c r="F140" s="5">
        <v>49</v>
      </c>
      <c r="G140" s="5">
        <v>3</v>
      </c>
      <c r="H140" s="5">
        <v>2</v>
      </c>
      <c r="I140" s="5">
        <v>2</v>
      </c>
      <c r="J140" s="5">
        <v>5</v>
      </c>
      <c r="K140" s="5">
        <v>8</v>
      </c>
      <c r="L140" s="4"/>
      <c r="M140" s="4"/>
      <c r="N140" s="5">
        <v>2</v>
      </c>
      <c r="O140" s="4"/>
      <c r="P140" s="4"/>
      <c r="Q140" s="4"/>
      <c r="R140" s="7">
        <v>1</v>
      </c>
      <c r="S140" s="4"/>
      <c r="T140" s="5">
        <v>2</v>
      </c>
      <c r="U140" s="4"/>
      <c r="V140" s="5">
        <v>1</v>
      </c>
      <c r="W140" s="4"/>
      <c r="X140" s="4"/>
      <c r="Y140" s="4"/>
      <c r="Z140" s="5">
        <v>3</v>
      </c>
      <c r="AA140" s="4"/>
      <c r="AB140" s="4"/>
      <c r="AC140" s="4"/>
      <c r="AD140" s="4"/>
      <c r="AE140" s="4"/>
      <c r="AF140" s="4"/>
      <c r="AG140" s="4"/>
      <c r="AH140" s="5">
        <v>86</v>
      </c>
    </row>
    <row r="141" spans="1:34" ht="13.5">
      <c r="A141" s="3"/>
      <c r="B141" s="3" t="s">
        <v>122</v>
      </c>
      <c r="C141" s="3" t="s">
        <v>127</v>
      </c>
      <c r="D141" s="4"/>
      <c r="E141" s="5">
        <v>3</v>
      </c>
      <c r="F141" s="5">
        <v>55</v>
      </c>
      <c r="G141" s="5">
        <v>6</v>
      </c>
      <c r="H141" s="4"/>
      <c r="I141" s="5">
        <v>4</v>
      </c>
      <c r="J141" s="5">
        <v>5</v>
      </c>
      <c r="K141" s="5">
        <v>6</v>
      </c>
      <c r="L141" s="5">
        <v>1</v>
      </c>
      <c r="M141" s="4"/>
      <c r="N141" s="5">
        <v>2</v>
      </c>
      <c r="O141" s="4"/>
      <c r="P141" s="4"/>
      <c r="Q141" s="5">
        <v>2</v>
      </c>
      <c r="R141" s="7">
        <v>4</v>
      </c>
      <c r="S141" s="5">
        <v>5</v>
      </c>
      <c r="T141" s="5">
        <v>2</v>
      </c>
      <c r="U141" s="5">
        <v>1</v>
      </c>
      <c r="V141" s="5">
        <v>2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">
        <v>98</v>
      </c>
    </row>
    <row r="142" spans="1:34" ht="13.5">
      <c r="A142" s="3"/>
      <c r="B142" s="3" t="s">
        <v>228</v>
      </c>
      <c r="C142" s="3" t="s">
        <v>64</v>
      </c>
      <c r="D142" s="4"/>
      <c r="E142" s="4"/>
      <c r="F142" s="5">
        <v>16</v>
      </c>
      <c r="G142" s="5">
        <v>2</v>
      </c>
      <c r="H142" s="4"/>
      <c r="I142" s="5">
        <v>1</v>
      </c>
      <c r="J142" s="5">
        <v>2</v>
      </c>
      <c r="K142" s="5">
        <v>6</v>
      </c>
      <c r="L142" s="4"/>
      <c r="M142" s="5">
        <v>1</v>
      </c>
      <c r="N142" s="5">
        <v>1</v>
      </c>
      <c r="O142" s="5">
        <v>2</v>
      </c>
      <c r="P142" s="4"/>
      <c r="Q142" s="5">
        <v>2</v>
      </c>
      <c r="R142" s="7">
        <v>2</v>
      </c>
      <c r="S142" s="5">
        <v>1</v>
      </c>
      <c r="T142" s="4"/>
      <c r="U142" s="5">
        <v>2</v>
      </c>
      <c r="V142" s="5">
        <v>3</v>
      </c>
      <c r="W142" s="5">
        <v>1</v>
      </c>
      <c r="X142" s="4"/>
      <c r="Y142" s="4"/>
      <c r="Z142" s="4"/>
      <c r="AA142" s="4"/>
      <c r="AB142" s="5"/>
      <c r="AC142" s="5">
        <v>1</v>
      </c>
      <c r="AD142" s="4"/>
      <c r="AE142" s="4"/>
      <c r="AF142" s="4"/>
      <c r="AG142" s="4"/>
      <c r="AH142" s="5">
        <v>43</v>
      </c>
    </row>
    <row r="143" spans="1:34" ht="13.5">
      <c r="A143" s="3"/>
      <c r="B143" s="3" t="s">
        <v>228</v>
      </c>
      <c r="C143" s="3" t="s">
        <v>70</v>
      </c>
      <c r="D143" s="4"/>
      <c r="E143" s="5">
        <v>1</v>
      </c>
      <c r="F143" s="5">
        <v>68</v>
      </c>
      <c r="G143" s="5">
        <v>2</v>
      </c>
      <c r="H143" s="4"/>
      <c r="I143" s="5">
        <v>3</v>
      </c>
      <c r="J143" s="5">
        <v>3</v>
      </c>
      <c r="K143" s="5">
        <v>10</v>
      </c>
      <c r="L143" s="4"/>
      <c r="M143" s="4"/>
      <c r="N143" s="5">
        <v>2</v>
      </c>
      <c r="O143" s="5">
        <v>1</v>
      </c>
      <c r="P143" s="4"/>
      <c r="Q143" s="5">
        <v>1</v>
      </c>
      <c r="R143" s="7">
        <v>2</v>
      </c>
      <c r="S143" s="5">
        <v>2</v>
      </c>
      <c r="T143" s="4"/>
      <c r="U143" s="4"/>
      <c r="V143" s="4"/>
      <c r="W143" s="5">
        <v>1</v>
      </c>
      <c r="X143" s="4"/>
      <c r="Y143" s="4"/>
      <c r="Z143" s="5">
        <v>2</v>
      </c>
      <c r="AA143" s="4"/>
      <c r="AB143" s="5">
        <v>1</v>
      </c>
      <c r="AC143" s="5">
        <v>3</v>
      </c>
      <c r="AD143" s="4"/>
      <c r="AE143" s="4"/>
      <c r="AF143" s="4"/>
      <c r="AG143" s="4"/>
      <c r="AH143" s="5">
        <v>102</v>
      </c>
    </row>
    <row r="144" spans="1:34" ht="13.5">
      <c r="A144" s="3"/>
      <c r="B144" s="3" t="s">
        <v>228</v>
      </c>
      <c r="C144" s="3" t="s">
        <v>66</v>
      </c>
      <c r="D144" s="4"/>
      <c r="E144" s="5">
        <v>2</v>
      </c>
      <c r="F144" s="5">
        <v>14</v>
      </c>
      <c r="G144" s="5">
        <v>2</v>
      </c>
      <c r="H144" s="4"/>
      <c r="I144" s="5">
        <v>1</v>
      </c>
      <c r="J144" s="5">
        <v>3</v>
      </c>
      <c r="K144" s="5">
        <v>2</v>
      </c>
      <c r="L144" s="4"/>
      <c r="M144" s="4"/>
      <c r="N144" s="5">
        <v>2</v>
      </c>
      <c r="O144" s="5">
        <v>4</v>
      </c>
      <c r="P144" s="5">
        <v>2</v>
      </c>
      <c r="Q144" s="5">
        <v>2</v>
      </c>
      <c r="R144" s="7">
        <v>3</v>
      </c>
      <c r="S144" s="5">
        <v>2</v>
      </c>
      <c r="T144" s="4"/>
      <c r="U144" s="4"/>
      <c r="V144" s="4"/>
      <c r="W144" s="4"/>
      <c r="X144" s="4"/>
      <c r="Y144" s="4"/>
      <c r="Z144" s="4"/>
      <c r="AA144" s="4"/>
      <c r="AB144" s="5">
        <v>2</v>
      </c>
      <c r="AC144" s="4"/>
      <c r="AD144" s="4"/>
      <c r="AE144" s="4"/>
      <c r="AF144" s="4"/>
      <c r="AG144" s="4"/>
      <c r="AH144" s="5">
        <v>41</v>
      </c>
    </row>
    <row r="145" spans="1:34" ht="13.5">
      <c r="A145" s="3"/>
      <c r="B145" s="3" t="s">
        <v>228</v>
      </c>
      <c r="C145" s="3" t="s">
        <v>67</v>
      </c>
      <c r="D145" s="4"/>
      <c r="E145" s="5">
        <v>8</v>
      </c>
      <c r="F145" s="5">
        <v>91</v>
      </c>
      <c r="G145" s="5">
        <v>2</v>
      </c>
      <c r="H145" s="4"/>
      <c r="I145" s="5">
        <v>2</v>
      </c>
      <c r="J145" s="5">
        <v>7</v>
      </c>
      <c r="K145" s="5">
        <v>9</v>
      </c>
      <c r="L145" s="4"/>
      <c r="M145" s="5">
        <v>5</v>
      </c>
      <c r="N145" s="5">
        <v>1</v>
      </c>
      <c r="O145" s="5">
        <v>3</v>
      </c>
      <c r="P145" s="5">
        <v>1</v>
      </c>
      <c r="Q145" s="5">
        <v>1</v>
      </c>
      <c r="R145" s="7">
        <v>3</v>
      </c>
      <c r="S145" s="5">
        <v>3</v>
      </c>
      <c r="T145" s="5">
        <v>3</v>
      </c>
      <c r="U145" s="5">
        <v>2</v>
      </c>
      <c r="V145" s="4"/>
      <c r="W145" s="5">
        <v>2</v>
      </c>
      <c r="X145" s="5">
        <v>2</v>
      </c>
      <c r="Y145" s="5">
        <v>1</v>
      </c>
      <c r="Z145" s="5">
        <v>1</v>
      </c>
      <c r="AA145" s="5">
        <v>3</v>
      </c>
      <c r="AB145" s="5">
        <v>2</v>
      </c>
      <c r="AC145" s="5">
        <v>4</v>
      </c>
      <c r="AD145" s="5">
        <v>2</v>
      </c>
      <c r="AE145" s="4"/>
      <c r="AF145" s="4"/>
      <c r="AG145" s="4"/>
      <c r="AH145" s="5">
        <v>158</v>
      </c>
    </row>
    <row r="146" spans="1:34" ht="13.5">
      <c r="A146" s="3"/>
      <c r="B146" s="3" t="s">
        <v>94</v>
      </c>
      <c r="C146" s="3" t="s">
        <v>95</v>
      </c>
      <c r="D146" s="4"/>
      <c r="E146" s="5">
        <v>2</v>
      </c>
      <c r="F146" s="5">
        <v>47</v>
      </c>
      <c r="G146" s="5">
        <v>1</v>
      </c>
      <c r="H146" s="4"/>
      <c r="I146" s="5">
        <v>2</v>
      </c>
      <c r="J146" s="5">
        <v>5</v>
      </c>
      <c r="K146" s="5">
        <v>9</v>
      </c>
      <c r="L146" s="4"/>
      <c r="M146" s="4"/>
      <c r="N146" s="4"/>
      <c r="O146" s="5">
        <v>1</v>
      </c>
      <c r="P146" s="4"/>
      <c r="Q146" s="5">
        <v>2</v>
      </c>
      <c r="R146" s="7">
        <v>2</v>
      </c>
      <c r="S146" s="5">
        <v>1</v>
      </c>
      <c r="T146" s="5">
        <v>2</v>
      </c>
      <c r="U146" s="5">
        <v>2</v>
      </c>
      <c r="V146" s="4"/>
      <c r="W146" s="5">
        <v>1</v>
      </c>
      <c r="X146" s="4"/>
      <c r="Y146" s="5">
        <v>1</v>
      </c>
      <c r="Z146" s="4"/>
      <c r="AA146" s="5">
        <v>2</v>
      </c>
      <c r="AB146" s="5">
        <v>2</v>
      </c>
      <c r="AC146" s="4"/>
      <c r="AD146" s="4"/>
      <c r="AE146" s="4"/>
      <c r="AF146" s="4"/>
      <c r="AG146" s="4"/>
      <c r="AH146" s="5">
        <v>82</v>
      </c>
    </row>
    <row r="147" spans="1:34" ht="13.5">
      <c r="A147" s="3"/>
      <c r="B147" s="3" t="s">
        <v>94</v>
      </c>
      <c r="C147" s="3" t="s">
        <v>97</v>
      </c>
      <c r="D147" s="4"/>
      <c r="E147" s="5">
        <v>4</v>
      </c>
      <c r="F147" s="5">
        <v>30</v>
      </c>
      <c r="G147" s="5">
        <v>3</v>
      </c>
      <c r="H147" s="5">
        <v>2</v>
      </c>
      <c r="I147" s="5">
        <v>2</v>
      </c>
      <c r="J147" s="5">
        <v>2</v>
      </c>
      <c r="K147" s="5">
        <v>6</v>
      </c>
      <c r="L147" s="4"/>
      <c r="M147" s="4"/>
      <c r="N147" s="4"/>
      <c r="O147" s="5">
        <v>2</v>
      </c>
      <c r="P147" s="4"/>
      <c r="Q147" s="5">
        <v>2</v>
      </c>
      <c r="R147" s="7">
        <v>3</v>
      </c>
      <c r="S147" s="5">
        <v>2</v>
      </c>
      <c r="T147" s="4"/>
      <c r="U147" s="4"/>
      <c r="V147" s="4"/>
      <c r="W147" s="4"/>
      <c r="X147" s="4"/>
      <c r="Y147" s="4"/>
      <c r="Z147" s="5">
        <v>1</v>
      </c>
      <c r="AA147" s="4"/>
      <c r="AB147" s="5">
        <v>3</v>
      </c>
      <c r="AC147" s="5">
        <v>2</v>
      </c>
      <c r="AD147" s="5">
        <v>2</v>
      </c>
      <c r="AE147" s="4"/>
      <c r="AF147" s="4"/>
      <c r="AG147" s="4"/>
      <c r="AH147" s="5">
        <v>66</v>
      </c>
    </row>
    <row r="148" spans="1:34" ht="13.5">
      <c r="A148" s="3"/>
      <c r="B148" s="3" t="s">
        <v>94</v>
      </c>
      <c r="C148" s="3" t="s">
        <v>98</v>
      </c>
      <c r="D148" s="4"/>
      <c r="E148" s="5">
        <v>2</v>
      </c>
      <c r="F148" s="5">
        <v>65</v>
      </c>
      <c r="G148" s="5">
        <v>2</v>
      </c>
      <c r="H148" s="5">
        <v>3</v>
      </c>
      <c r="I148" s="5">
        <v>2</v>
      </c>
      <c r="J148" s="5">
        <v>2</v>
      </c>
      <c r="K148" s="5">
        <v>5</v>
      </c>
      <c r="L148" s="4"/>
      <c r="M148" s="4"/>
      <c r="N148" s="4"/>
      <c r="O148" s="4"/>
      <c r="P148" s="4"/>
      <c r="Q148" s="5">
        <v>2</v>
      </c>
      <c r="R148" s="7">
        <v>2</v>
      </c>
      <c r="S148" s="5">
        <v>3</v>
      </c>
      <c r="T148" s="4"/>
      <c r="U148" s="4"/>
      <c r="V148" s="4"/>
      <c r="W148" s="4"/>
      <c r="X148" s="4"/>
      <c r="Y148" s="5">
        <v>2</v>
      </c>
      <c r="Z148" s="4"/>
      <c r="AA148" s="5">
        <v>2</v>
      </c>
      <c r="AB148" s="5">
        <v>2</v>
      </c>
      <c r="AC148" s="5">
        <v>2</v>
      </c>
      <c r="AD148" s="4"/>
      <c r="AE148" s="4"/>
      <c r="AF148" s="4"/>
      <c r="AG148" s="4"/>
      <c r="AH148" s="5">
        <v>96</v>
      </c>
    </row>
    <row r="149" spans="1:34" ht="13.5">
      <c r="A149" s="3"/>
      <c r="B149" s="3" t="s">
        <v>94</v>
      </c>
      <c r="C149" s="3" t="s">
        <v>99</v>
      </c>
      <c r="D149" s="4"/>
      <c r="E149" s="5">
        <v>2</v>
      </c>
      <c r="F149" s="5">
        <v>73</v>
      </c>
      <c r="G149" s="5">
        <v>4</v>
      </c>
      <c r="H149" s="4"/>
      <c r="I149" s="5">
        <v>1</v>
      </c>
      <c r="J149" s="5">
        <v>3</v>
      </c>
      <c r="K149" s="5">
        <v>7</v>
      </c>
      <c r="L149" s="4"/>
      <c r="M149" s="5">
        <v>2</v>
      </c>
      <c r="N149" s="5">
        <v>2</v>
      </c>
      <c r="O149" s="5">
        <v>2</v>
      </c>
      <c r="P149" s="4"/>
      <c r="Q149" s="5">
        <v>3</v>
      </c>
      <c r="R149" s="7">
        <v>4</v>
      </c>
      <c r="S149" s="5">
        <v>2</v>
      </c>
      <c r="T149" s="5">
        <v>2</v>
      </c>
      <c r="U149" s="4"/>
      <c r="V149" s="4"/>
      <c r="W149" s="4"/>
      <c r="X149" s="4"/>
      <c r="Y149" s="5">
        <v>2</v>
      </c>
      <c r="Z149" s="5">
        <v>2</v>
      </c>
      <c r="AA149" s="4"/>
      <c r="AB149" s="4"/>
      <c r="AC149" s="5">
        <v>2</v>
      </c>
      <c r="AD149" s="4"/>
      <c r="AE149" s="4"/>
      <c r="AF149" s="4"/>
      <c r="AG149" s="4"/>
      <c r="AH149" s="5">
        <v>113</v>
      </c>
    </row>
    <row r="150" spans="1:34" ht="13.5">
      <c r="A150" s="3"/>
      <c r="B150" s="3" t="s">
        <v>229</v>
      </c>
      <c r="C150" s="3" t="s">
        <v>136</v>
      </c>
      <c r="D150" s="4"/>
      <c r="E150" s="5">
        <v>2</v>
      </c>
      <c r="F150" s="5">
        <v>89</v>
      </c>
      <c r="G150" s="5">
        <v>3</v>
      </c>
      <c r="H150" s="4"/>
      <c r="I150" s="4"/>
      <c r="J150" s="5">
        <v>3</v>
      </c>
      <c r="K150" s="4"/>
      <c r="L150" s="4"/>
      <c r="M150" s="5">
        <v>2</v>
      </c>
      <c r="N150" s="5">
        <v>2</v>
      </c>
      <c r="O150" s="5">
        <v>2</v>
      </c>
      <c r="P150" s="4"/>
      <c r="Q150" s="5">
        <v>2</v>
      </c>
      <c r="R150" s="7">
        <v>3</v>
      </c>
      <c r="S150" s="5">
        <v>3</v>
      </c>
      <c r="T150" s="4"/>
      <c r="U150" s="5">
        <v>2</v>
      </c>
      <c r="V150" s="5">
        <v>2</v>
      </c>
      <c r="W150" s="4"/>
      <c r="X150" s="4"/>
      <c r="Y150" s="4"/>
      <c r="Z150" s="4"/>
      <c r="AA150" s="4"/>
      <c r="AB150" s="4"/>
      <c r="AC150" s="5">
        <v>2</v>
      </c>
      <c r="AD150" s="4"/>
      <c r="AE150" s="4"/>
      <c r="AF150" s="4"/>
      <c r="AG150" s="4"/>
      <c r="AH150" s="5">
        <v>117</v>
      </c>
    </row>
    <row r="151" spans="1:34" ht="13.5">
      <c r="A151" s="3"/>
      <c r="B151" s="3" t="s">
        <v>229</v>
      </c>
      <c r="C151" s="3" t="s">
        <v>149</v>
      </c>
      <c r="D151" s="4"/>
      <c r="E151" s="5">
        <v>3</v>
      </c>
      <c r="F151" s="5">
        <v>33</v>
      </c>
      <c r="G151" s="5">
        <v>1</v>
      </c>
      <c r="H151" s="4"/>
      <c r="I151" s="5">
        <v>3</v>
      </c>
      <c r="J151" s="5">
        <v>2</v>
      </c>
      <c r="K151" s="5">
        <v>6</v>
      </c>
      <c r="L151" s="4"/>
      <c r="M151" s="4"/>
      <c r="N151" s="4"/>
      <c r="O151" s="4"/>
      <c r="P151" s="4"/>
      <c r="Q151" s="4"/>
      <c r="R151" s="7">
        <v>1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5">
        <v>2</v>
      </c>
      <c r="AD151" s="4"/>
      <c r="AE151" s="4"/>
      <c r="AF151" s="4"/>
      <c r="AG151" s="4"/>
      <c r="AH151" s="5">
        <v>51</v>
      </c>
    </row>
    <row r="152" spans="1:34" ht="13.5">
      <c r="A152" s="3"/>
      <c r="B152" s="3" t="s">
        <v>229</v>
      </c>
      <c r="C152" s="3" t="s">
        <v>139</v>
      </c>
      <c r="D152" s="4"/>
      <c r="E152" s="5">
        <v>1</v>
      </c>
      <c r="F152" s="5">
        <v>46</v>
      </c>
      <c r="G152" s="5">
        <v>1</v>
      </c>
      <c r="H152" s="4"/>
      <c r="I152" s="4"/>
      <c r="J152" s="5">
        <v>2</v>
      </c>
      <c r="K152" s="4"/>
      <c r="L152" s="4"/>
      <c r="M152" s="4"/>
      <c r="N152" s="5">
        <v>2</v>
      </c>
      <c r="O152" s="4"/>
      <c r="P152" s="4"/>
      <c r="Q152" s="4"/>
      <c r="R152" s="7">
        <v>2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5">
        <v>2</v>
      </c>
      <c r="AD152" s="4"/>
      <c r="AE152" s="4"/>
      <c r="AF152" s="4"/>
      <c r="AG152" s="4"/>
      <c r="AH152" s="5">
        <v>56</v>
      </c>
    </row>
    <row r="153" spans="1:34" ht="13.5">
      <c r="A153" s="3"/>
      <c r="B153" s="3" t="s">
        <v>229</v>
      </c>
      <c r="C153" s="3" t="s">
        <v>140</v>
      </c>
      <c r="D153" s="5">
        <v>2</v>
      </c>
      <c r="E153" s="4"/>
      <c r="F153" s="5">
        <v>16</v>
      </c>
      <c r="G153" s="5">
        <v>2</v>
      </c>
      <c r="H153" s="5">
        <v>2</v>
      </c>
      <c r="I153" s="4"/>
      <c r="J153" s="5">
        <v>2</v>
      </c>
      <c r="K153" s="4"/>
      <c r="L153" s="4"/>
      <c r="M153" s="4"/>
      <c r="N153" s="4"/>
      <c r="O153" s="4"/>
      <c r="P153" s="4"/>
      <c r="Q153" s="4"/>
      <c r="R153" s="7">
        <v>1</v>
      </c>
      <c r="S153" s="5">
        <v>2</v>
      </c>
      <c r="T153" s="4"/>
      <c r="U153" s="4"/>
      <c r="V153" s="4"/>
      <c r="W153" s="4"/>
      <c r="X153" s="4"/>
      <c r="Y153" s="5">
        <v>1</v>
      </c>
      <c r="Z153" s="4"/>
      <c r="AA153" s="4"/>
      <c r="AB153" s="4"/>
      <c r="AC153" s="4"/>
      <c r="AD153" s="4"/>
      <c r="AE153" s="4"/>
      <c r="AF153" s="4"/>
      <c r="AG153" s="4"/>
      <c r="AH153" s="5">
        <v>28</v>
      </c>
    </row>
    <row r="154" spans="1:34" ht="13.5">
      <c r="A154" s="3"/>
      <c r="B154" s="3" t="s">
        <v>229</v>
      </c>
      <c r="C154" s="3" t="s">
        <v>141</v>
      </c>
      <c r="D154" s="4"/>
      <c r="E154" s="5">
        <v>3</v>
      </c>
      <c r="F154" s="5">
        <v>63</v>
      </c>
      <c r="G154" s="5">
        <v>2</v>
      </c>
      <c r="H154" s="4"/>
      <c r="I154" s="4"/>
      <c r="J154" s="5">
        <v>3</v>
      </c>
      <c r="K154" s="4"/>
      <c r="L154" s="4"/>
      <c r="M154" s="4"/>
      <c r="N154" s="5">
        <v>2</v>
      </c>
      <c r="O154" s="4"/>
      <c r="P154" s="4"/>
      <c r="Q154" s="5">
        <v>2</v>
      </c>
      <c r="R154" s="7">
        <v>4</v>
      </c>
      <c r="S154" s="4"/>
      <c r="T154" s="5">
        <v>3</v>
      </c>
      <c r="U154" s="5">
        <v>3</v>
      </c>
      <c r="V154" s="4"/>
      <c r="W154" s="4"/>
      <c r="X154" s="4"/>
      <c r="Y154" s="4"/>
      <c r="Z154" s="5">
        <v>2</v>
      </c>
      <c r="AA154" s="4"/>
      <c r="AB154" s="4"/>
      <c r="AC154" s="5">
        <v>2</v>
      </c>
      <c r="AD154" s="4"/>
      <c r="AE154" s="4"/>
      <c r="AF154" s="4"/>
      <c r="AG154" s="4"/>
      <c r="AH154" s="5">
        <v>89</v>
      </c>
    </row>
    <row r="155" spans="1:34" ht="13.5">
      <c r="A155" s="3"/>
      <c r="B155" s="3" t="s">
        <v>229</v>
      </c>
      <c r="C155" s="3" t="s">
        <v>146</v>
      </c>
      <c r="D155" s="5">
        <v>1</v>
      </c>
      <c r="E155" s="5">
        <v>3</v>
      </c>
      <c r="F155" s="5">
        <v>57</v>
      </c>
      <c r="G155" s="5">
        <v>6</v>
      </c>
      <c r="H155" s="4"/>
      <c r="I155" s="5">
        <v>2</v>
      </c>
      <c r="J155" s="5">
        <v>6</v>
      </c>
      <c r="K155" s="5">
        <v>4</v>
      </c>
      <c r="L155" s="4"/>
      <c r="M155" s="4"/>
      <c r="N155" s="4"/>
      <c r="O155" s="4"/>
      <c r="P155" s="4"/>
      <c r="Q155" s="5">
        <v>2</v>
      </c>
      <c r="R155" s="7">
        <v>1</v>
      </c>
      <c r="S155" s="4"/>
      <c r="T155" s="5">
        <v>2</v>
      </c>
      <c r="U155" s="4"/>
      <c r="V155" s="4"/>
      <c r="W155" s="4"/>
      <c r="X155" s="4"/>
      <c r="Y155" s="4"/>
      <c r="Z155" s="4"/>
      <c r="AA155" s="4"/>
      <c r="AB155" s="4"/>
      <c r="AC155" s="5">
        <v>2</v>
      </c>
      <c r="AD155" s="4"/>
      <c r="AE155" s="4"/>
      <c r="AF155" s="4"/>
      <c r="AG155" s="4"/>
      <c r="AH155" s="5">
        <v>86</v>
      </c>
    </row>
    <row r="156" spans="1:34" ht="13.5">
      <c r="A156" s="3"/>
      <c r="B156" s="3" t="s">
        <v>229</v>
      </c>
      <c r="C156" s="3" t="s">
        <v>147</v>
      </c>
      <c r="D156" s="4"/>
      <c r="E156" s="5">
        <v>2</v>
      </c>
      <c r="F156" s="5">
        <v>44</v>
      </c>
      <c r="G156" s="5">
        <v>1</v>
      </c>
      <c r="H156" s="4"/>
      <c r="I156" s="4"/>
      <c r="J156" s="5">
        <v>2</v>
      </c>
      <c r="K156" s="5">
        <v>2</v>
      </c>
      <c r="L156" s="4"/>
      <c r="M156" s="4"/>
      <c r="N156" s="4"/>
      <c r="O156" s="4"/>
      <c r="P156" s="4"/>
      <c r="Q156" s="4"/>
      <c r="R156" s="7">
        <v>2</v>
      </c>
      <c r="S156" s="4"/>
      <c r="T156" s="5">
        <v>2</v>
      </c>
      <c r="U156" s="5">
        <v>2</v>
      </c>
      <c r="V156" s="4"/>
      <c r="W156" s="4"/>
      <c r="X156" s="4"/>
      <c r="Y156" s="4"/>
      <c r="Z156" s="5">
        <v>2</v>
      </c>
      <c r="AA156" s="4"/>
      <c r="AB156" s="5">
        <v>1</v>
      </c>
      <c r="AC156" s="4"/>
      <c r="AD156" s="4"/>
      <c r="AE156" s="4"/>
      <c r="AF156" s="4"/>
      <c r="AG156" s="4"/>
      <c r="AH156" s="5">
        <v>60</v>
      </c>
    </row>
    <row r="157" spans="1:34" ht="13.5">
      <c r="A157" s="3"/>
      <c r="B157" s="3" t="s">
        <v>72</v>
      </c>
      <c r="C157" s="3" t="s">
        <v>73</v>
      </c>
      <c r="D157" s="4"/>
      <c r="E157" s="5">
        <v>2</v>
      </c>
      <c r="F157" s="5">
        <v>48</v>
      </c>
      <c r="G157" s="5">
        <v>2</v>
      </c>
      <c r="H157" s="4"/>
      <c r="I157" s="5">
        <v>2</v>
      </c>
      <c r="J157" s="5">
        <v>2</v>
      </c>
      <c r="K157" s="5">
        <v>4</v>
      </c>
      <c r="L157" s="4"/>
      <c r="M157" s="5">
        <v>1</v>
      </c>
      <c r="N157" s="5">
        <v>1</v>
      </c>
      <c r="O157" s="5">
        <v>1</v>
      </c>
      <c r="P157" s="4"/>
      <c r="Q157" s="4"/>
      <c r="R157" s="7">
        <v>4</v>
      </c>
      <c r="S157" s="5">
        <v>1</v>
      </c>
      <c r="T157" s="4"/>
      <c r="U157" s="4"/>
      <c r="V157" s="5">
        <v>1</v>
      </c>
      <c r="W157" s="5">
        <v>3</v>
      </c>
      <c r="X157" s="4"/>
      <c r="Y157" s="5">
        <v>1</v>
      </c>
      <c r="Z157" s="4"/>
      <c r="AA157" s="4"/>
      <c r="AB157" s="4"/>
      <c r="AC157" s="5">
        <v>2</v>
      </c>
      <c r="AD157" s="4"/>
      <c r="AE157" s="4"/>
      <c r="AF157" s="4"/>
      <c r="AG157" s="5">
        <v>2</v>
      </c>
      <c r="AH157" s="5">
        <v>77</v>
      </c>
    </row>
    <row r="158" spans="1:34" ht="13.5">
      <c r="A158" s="3"/>
      <c r="B158" s="3" t="s">
        <v>72</v>
      </c>
      <c r="C158" s="3" t="s">
        <v>75</v>
      </c>
      <c r="D158" s="4"/>
      <c r="E158" s="5">
        <v>3</v>
      </c>
      <c r="F158" s="5">
        <v>54</v>
      </c>
      <c r="G158" s="5">
        <v>1</v>
      </c>
      <c r="H158" s="4"/>
      <c r="I158" s="5">
        <v>1</v>
      </c>
      <c r="J158" s="5">
        <v>2</v>
      </c>
      <c r="K158" s="5">
        <v>6</v>
      </c>
      <c r="L158" s="4"/>
      <c r="M158" s="5">
        <v>4</v>
      </c>
      <c r="N158" s="4"/>
      <c r="O158" s="5">
        <v>2</v>
      </c>
      <c r="P158" s="4"/>
      <c r="Q158" s="5">
        <v>3</v>
      </c>
      <c r="R158" s="7">
        <v>6</v>
      </c>
      <c r="S158" s="5">
        <v>2</v>
      </c>
      <c r="T158" s="5">
        <v>1</v>
      </c>
      <c r="U158" s="5"/>
      <c r="V158" s="4"/>
      <c r="W158" s="4"/>
      <c r="X158" s="4"/>
      <c r="Y158" s="4"/>
      <c r="Z158" s="5">
        <v>2</v>
      </c>
      <c r="AA158" s="5">
        <v>1</v>
      </c>
      <c r="AB158" s="5">
        <v>3</v>
      </c>
      <c r="AC158" s="5">
        <v>3</v>
      </c>
      <c r="AD158" s="4"/>
      <c r="AE158" s="4"/>
      <c r="AF158" s="4"/>
      <c r="AG158" s="5">
        <v>5</v>
      </c>
      <c r="AH158" s="5">
        <v>99</v>
      </c>
    </row>
    <row r="159" spans="1:34" ht="13.5">
      <c r="A159" s="3"/>
      <c r="B159" s="3" t="s">
        <v>72</v>
      </c>
      <c r="C159" s="3" t="s">
        <v>77</v>
      </c>
      <c r="D159" s="4"/>
      <c r="E159" s="5">
        <v>2</v>
      </c>
      <c r="F159" s="5">
        <v>82</v>
      </c>
      <c r="G159" s="5">
        <v>2</v>
      </c>
      <c r="H159" s="4"/>
      <c r="I159" s="5">
        <v>3</v>
      </c>
      <c r="J159" s="5">
        <v>2</v>
      </c>
      <c r="K159" s="5">
        <v>7</v>
      </c>
      <c r="L159" s="4"/>
      <c r="M159" s="4"/>
      <c r="N159" s="4"/>
      <c r="O159" s="4"/>
      <c r="P159" s="4"/>
      <c r="Q159" s="4"/>
      <c r="R159" s="7">
        <v>2</v>
      </c>
      <c r="S159" s="5">
        <v>3</v>
      </c>
      <c r="T159" s="4"/>
      <c r="U159" s="4"/>
      <c r="V159" s="4"/>
      <c r="W159" s="4"/>
      <c r="X159" s="5">
        <v>2</v>
      </c>
      <c r="Y159" s="4"/>
      <c r="Z159" s="4"/>
      <c r="AA159" s="4"/>
      <c r="AB159" s="5">
        <v>1</v>
      </c>
      <c r="AC159" s="5">
        <v>2</v>
      </c>
      <c r="AD159" s="4"/>
      <c r="AE159" s="4"/>
      <c r="AF159" s="4"/>
      <c r="AG159" s="4"/>
      <c r="AH159" s="5">
        <v>108</v>
      </c>
    </row>
    <row r="160" spans="1:34" ht="13.5">
      <c r="A160" s="3"/>
      <c r="B160" s="3" t="s">
        <v>72</v>
      </c>
      <c r="C160" s="3" t="s">
        <v>81</v>
      </c>
      <c r="D160" s="4"/>
      <c r="E160" s="5">
        <v>2</v>
      </c>
      <c r="F160" s="5">
        <v>5</v>
      </c>
      <c r="G160" s="5">
        <v>1</v>
      </c>
      <c r="H160" s="4"/>
      <c r="I160" s="5">
        <v>2</v>
      </c>
      <c r="J160" s="5">
        <v>2</v>
      </c>
      <c r="K160" s="5">
        <v>2</v>
      </c>
      <c r="L160" s="4"/>
      <c r="M160" s="5">
        <v>1</v>
      </c>
      <c r="N160" s="4"/>
      <c r="O160" s="5">
        <v>1</v>
      </c>
      <c r="P160" s="4"/>
      <c r="Q160" s="4"/>
      <c r="R160" s="7">
        <v>2</v>
      </c>
      <c r="S160" s="5">
        <v>1</v>
      </c>
      <c r="T160" s="5">
        <v>2</v>
      </c>
      <c r="U160" s="5">
        <v>2</v>
      </c>
      <c r="V160" s="4"/>
      <c r="W160" s="4"/>
      <c r="X160" s="4"/>
      <c r="Y160" s="4"/>
      <c r="Z160" s="4"/>
      <c r="AA160" s="4"/>
      <c r="AB160" s="4"/>
      <c r="AC160" s="5">
        <v>2</v>
      </c>
      <c r="AD160" s="4"/>
      <c r="AE160" s="4"/>
      <c r="AF160" s="4"/>
      <c r="AG160" s="4"/>
      <c r="AH160" s="5">
        <v>25</v>
      </c>
    </row>
    <row r="161" spans="1:34" ht="13.5">
      <c r="A161" s="3"/>
      <c r="B161" s="3" t="s">
        <v>72</v>
      </c>
      <c r="C161" s="3" t="s">
        <v>78</v>
      </c>
      <c r="D161" s="4"/>
      <c r="E161" s="5">
        <v>2</v>
      </c>
      <c r="F161" s="5">
        <v>31</v>
      </c>
      <c r="G161" s="5">
        <v>1</v>
      </c>
      <c r="H161" s="4"/>
      <c r="I161" s="5">
        <v>1</v>
      </c>
      <c r="J161" s="5"/>
      <c r="K161" s="5">
        <v>1</v>
      </c>
      <c r="L161" s="4"/>
      <c r="M161" s="4"/>
      <c r="N161" s="4"/>
      <c r="O161" s="4"/>
      <c r="P161" s="4"/>
      <c r="Q161" s="4"/>
      <c r="R161" s="7">
        <v>1</v>
      </c>
      <c r="S161" s="5">
        <v>2</v>
      </c>
      <c r="T161" s="4"/>
      <c r="U161" s="4"/>
      <c r="V161" s="4"/>
      <c r="W161" s="4"/>
      <c r="X161" s="5">
        <v>1</v>
      </c>
      <c r="Y161" s="5">
        <v>2</v>
      </c>
      <c r="Z161" s="4"/>
      <c r="AA161" s="5">
        <v>3</v>
      </c>
      <c r="AB161" s="4"/>
      <c r="AC161" s="4"/>
      <c r="AD161" s="4"/>
      <c r="AE161" s="4"/>
      <c r="AF161" s="4"/>
      <c r="AG161" s="4"/>
      <c r="AH161" s="5">
        <v>45</v>
      </c>
    </row>
    <row r="162" spans="1:34" ht="13.5">
      <c r="A162" s="3"/>
      <c r="B162" s="3" t="s">
        <v>72</v>
      </c>
      <c r="C162" s="3" t="s">
        <v>242</v>
      </c>
      <c r="D162" s="4"/>
      <c r="E162" s="5">
        <v>2</v>
      </c>
      <c r="F162" s="5">
        <v>8</v>
      </c>
      <c r="G162" s="5">
        <v>2</v>
      </c>
      <c r="H162" s="4"/>
      <c r="I162" s="5">
        <v>2</v>
      </c>
      <c r="J162" s="5">
        <v>2</v>
      </c>
      <c r="K162" s="5">
        <v>4</v>
      </c>
      <c r="L162" s="4"/>
      <c r="M162" s="4"/>
      <c r="N162" s="4"/>
      <c r="O162" s="4"/>
      <c r="P162" s="4"/>
      <c r="Q162" s="4"/>
      <c r="R162" s="7">
        <v>2</v>
      </c>
      <c r="S162" s="5">
        <v>1</v>
      </c>
      <c r="T162" s="4"/>
      <c r="U162" s="4"/>
      <c r="V162" s="4"/>
      <c r="W162" s="4"/>
      <c r="X162" s="4"/>
      <c r="Y162" s="4"/>
      <c r="Z162" s="5">
        <v>2</v>
      </c>
      <c r="AA162" s="5">
        <v>2</v>
      </c>
      <c r="AB162" s="4"/>
      <c r="AC162" s="4"/>
      <c r="AD162" s="4"/>
      <c r="AE162" s="4"/>
      <c r="AF162" s="4"/>
      <c r="AG162" s="4"/>
      <c r="AH162" s="5">
        <v>27</v>
      </c>
    </row>
    <row r="163" spans="1:34" ht="13.5">
      <c r="A163" s="3"/>
      <c r="B163" s="3" t="s">
        <v>72</v>
      </c>
      <c r="C163" s="3" t="s">
        <v>80</v>
      </c>
      <c r="D163" s="4"/>
      <c r="E163" s="5">
        <v>3</v>
      </c>
      <c r="F163" s="5">
        <v>36</v>
      </c>
      <c r="G163" s="5">
        <v>2</v>
      </c>
      <c r="H163" s="4"/>
      <c r="I163" s="5">
        <v>2</v>
      </c>
      <c r="J163" s="5">
        <v>1</v>
      </c>
      <c r="K163" s="5">
        <v>6</v>
      </c>
      <c r="L163" s="4"/>
      <c r="M163" s="5">
        <v>2</v>
      </c>
      <c r="N163" s="4"/>
      <c r="O163" s="5">
        <v>2</v>
      </c>
      <c r="P163" s="4"/>
      <c r="Q163" s="5">
        <v>2</v>
      </c>
      <c r="R163" s="7">
        <v>2</v>
      </c>
      <c r="S163" s="5">
        <v>2</v>
      </c>
      <c r="T163" s="5">
        <v>2</v>
      </c>
      <c r="U163" s="5">
        <v>1</v>
      </c>
      <c r="V163" s="5">
        <v>1</v>
      </c>
      <c r="W163" s="5">
        <v>1</v>
      </c>
      <c r="X163" s="4"/>
      <c r="Y163" s="5">
        <v>2</v>
      </c>
      <c r="Z163" s="5">
        <v>1</v>
      </c>
      <c r="AA163" s="4"/>
      <c r="AB163" s="5">
        <v>1</v>
      </c>
      <c r="AC163" s="5">
        <v>2</v>
      </c>
      <c r="AD163" s="5">
        <v>1</v>
      </c>
      <c r="AE163" s="4"/>
      <c r="AF163" s="4"/>
      <c r="AG163" s="5">
        <v>4</v>
      </c>
      <c r="AH163" s="5">
        <v>76</v>
      </c>
    </row>
    <row r="164" spans="1:34" ht="13.5">
      <c r="A164" s="3"/>
      <c r="B164" s="3" t="s">
        <v>159</v>
      </c>
      <c r="C164" s="3" t="s">
        <v>163</v>
      </c>
      <c r="D164" s="4"/>
      <c r="E164" s="4"/>
      <c r="F164" s="7">
        <v>10</v>
      </c>
      <c r="G164" s="5">
        <v>15</v>
      </c>
      <c r="H164" s="4"/>
      <c r="I164" s="4"/>
      <c r="J164" s="4"/>
      <c r="K164" s="4"/>
      <c r="L164" s="4"/>
      <c r="M164" s="4"/>
      <c r="N164" s="4"/>
      <c r="O164" s="5">
        <v>4</v>
      </c>
      <c r="P164" s="4"/>
      <c r="Q164" s="4"/>
      <c r="R164" s="7">
        <v>15</v>
      </c>
      <c r="S164" s="5">
        <v>10</v>
      </c>
      <c r="T164" s="5">
        <v>15</v>
      </c>
      <c r="U164" s="5">
        <v>15</v>
      </c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5">
        <v>84</v>
      </c>
    </row>
    <row r="165" spans="1:34" ht="13.5">
      <c r="A165" s="3"/>
      <c r="B165" s="3" t="s">
        <v>159</v>
      </c>
      <c r="C165" s="3" t="s">
        <v>160</v>
      </c>
      <c r="D165" s="4"/>
      <c r="E165" s="4"/>
      <c r="F165" s="4"/>
      <c r="G165" s="5">
        <v>6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7">
        <v>4</v>
      </c>
      <c r="S165" s="5">
        <v>7</v>
      </c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5">
        <v>17</v>
      </c>
    </row>
    <row r="166" spans="1:34" ht="13.5">
      <c r="A166" s="3"/>
      <c r="B166" s="3" t="s">
        <v>159</v>
      </c>
      <c r="C166" s="3" t="s">
        <v>162</v>
      </c>
      <c r="D166" s="4"/>
      <c r="E166" s="5">
        <v>2</v>
      </c>
      <c r="F166" s="5">
        <v>9</v>
      </c>
      <c r="G166" s="5">
        <v>2</v>
      </c>
      <c r="H166" s="5">
        <v>2</v>
      </c>
      <c r="I166" s="5">
        <v>1</v>
      </c>
      <c r="J166" s="5">
        <v>4</v>
      </c>
      <c r="K166" s="5">
        <v>2</v>
      </c>
      <c r="L166" s="4"/>
      <c r="M166" s="5">
        <v>3</v>
      </c>
      <c r="N166" s="5">
        <v>2</v>
      </c>
      <c r="O166" s="5">
        <v>4</v>
      </c>
      <c r="P166" s="4"/>
      <c r="Q166" s="5">
        <v>1</v>
      </c>
      <c r="R166" s="7">
        <v>4</v>
      </c>
      <c r="S166" s="5">
        <v>2</v>
      </c>
      <c r="T166" s="5">
        <v>1</v>
      </c>
      <c r="U166" s="5">
        <v>5</v>
      </c>
      <c r="V166" s="5">
        <v>1</v>
      </c>
      <c r="W166" s="4"/>
      <c r="X166" s="4"/>
      <c r="Y166" s="5">
        <v>2</v>
      </c>
      <c r="Z166" s="4"/>
      <c r="AA166" s="4"/>
      <c r="AB166" s="4"/>
      <c r="AC166" s="5">
        <v>2</v>
      </c>
      <c r="AD166" s="4"/>
      <c r="AE166" s="4"/>
      <c r="AF166" s="4"/>
      <c r="AG166" s="4"/>
      <c r="AH166" s="5">
        <v>49</v>
      </c>
    </row>
    <row r="167" spans="1:34" ht="13.5">
      <c r="A167" s="3"/>
      <c r="B167" s="3" t="s">
        <v>159</v>
      </c>
      <c r="C167" s="3" t="s">
        <v>168</v>
      </c>
      <c r="D167" s="4"/>
      <c r="E167" s="4"/>
      <c r="F167" s="5">
        <v>6</v>
      </c>
      <c r="G167" s="5">
        <v>5</v>
      </c>
      <c r="H167" s="4"/>
      <c r="I167" s="4"/>
      <c r="J167" s="4"/>
      <c r="K167" s="5">
        <v>9</v>
      </c>
      <c r="L167" s="4"/>
      <c r="M167" s="4"/>
      <c r="N167" s="4"/>
      <c r="O167" s="4"/>
      <c r="P167" s="4"/>
      <c r="Q167" s="4"/>
      <c r="R167" s="7">
        <v>5</v>
      </c>
      <c r="S167" s="5">
        <v>4</v>
      </c>
      <c r="T167" s="5">
        <v>5</v>
      </c>
      <c r="U167" s="5">
        <v>4</v>
      </c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5">
        <v>38</v>
      </c>
    </row>
    <row r="168" spans="1:34" ht="13.5">
      <c r="A168" s="3"/>
      <c r="B168" s="3" t="s">
        <v>159</v>
      </c>
      <c r="C168" s="3" t="s">
        <v>164</v>
      </c>
      <c r="D168" s="4"/>
      <c r="E168" s="4"/>
      <c r="F168" s="5">
        <v>6</v>
      </c>
      <c r="G168" s="5">
        <v>11</v>
      </c>
      <c r="H168" s="4"/>
      <c r="I168" s="4"/>
      <c r="J168" s="4"/>
      <c r="K168" s="4"/>
      <c r="L168" s="4"/>
      <c r="M168" s="4"/>
      <c r="N168" s="4"/>
      <c r="O168" s="5">
        <v>4</v>
      </c>
      <c r="P168" s="4"/>
      <c r="Q168" s="4"/>
      <c r="R168" s="7">
        <v>10</v>
      </c>
      <c r="S168" s="5">
        <v>6</v>
      </c>
      <c r="T168" s="5">
        <v>10</v>
      </c>
      <c r="U168" s="5">
        <v>5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5">
        <v>52</v>
      </c>
    </row>
    <row r="169" spans="1:34" ht="13.5">
      <c r="A169" s="3"/>
      <c r="B169" s="3" t="s">
        <v>159</v>
      </c>
      <c r="C169" s="3" t="s">
        <v>166</v>
      </c>
      <c r="D169" s="4"/>
      <c r="E169" s="4"/>
      <c r="F169" s="5">
        <v>6</v>
      </c>
      <c r="G169" s="5">
        <v>10</v>
      </c>
      <c r="H169" s="4"/>
      <c r="I169" s="4"/>
      <c r="J169" s="4"/>
      <c r="K169" s="5">
        <v>6</v>
      </c>
      <c r="L169" s="4"/>
      <c r="M169" s="4"/>
      <c r="N169" s="4"/>
      <c r="O169" s="5">
        <v>1</v>
      </c>
      <c r="P169" s="4"/>
      <c r="Q169" s="4"/>
      <c r="R169" s="7">
        <v>10</v>
      </c>
      <c r="S169" s="5">
        <v>4</v>
      </c>
      <c r="T169" s="5">
        <v>5</v>
      </c>
      <c r="U169" s="5">
        <v>11</v>
      </c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5">
        <v>53</v>
      </c>
    </row>
    <row r="170" spans="1:34" ht="13.5">
      <c r="A170" s="3"/>
      <c r="B170" s="3" t="s">
        <v>159</v>
      </c>
      <c r="C170" s="3" t="s">
        <v>169</v>
      </c>
      <c r="D170" s="4"/>
      <c r="E170" s="4"/>
      <c r="F170" s="5">
        <v>10</v>
      </c>
      <c r="G170" s="5">
        <v>9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8"/>
      <c r="S170" s="4"/>
      <c r="T170" s="4"/>
      <c r="U170" s="5">
        <v>2</v>
      </c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5">
        <v>21</v>
      </c>
    </row>
    <row r="171" spans="1:34" ht="13.5">
      <c r="A171" s="3"/>
      <c r="B171" s="3" t="s">
        <v>159</v>
      </c>
      <c r="C171" s="3" t="s">
        <v>167</v>
      </c>
      <c r="D171" s="4"/>
      <c r="E171" s="4"/>
      <c r="F171" s="5">
        <v>28</v>
      </c>
      <c r="G171" s="5">
        <v>26</v>
      </c>
      <c r="H171" s="4"/>
      <c r="I171" s="4"/>
      <c r="J171" s="4"/>
      <c r="K171" s="5">
        <v>1</v>
      </c>
      <c r="L171" s="4"/>
      <c r="M171" s="4"/>
      <c r="N171" s="4"/>
      <c r="O171" s="4"/>
      <c r="P171" s="4"/>
      <c r="Q171" s="4"/>
      <c r="R171" s="8"/>
      <c r="S171" s="4"/>
      <c r="T171" s="4"/>
      <c r="U171" s="5">
        <v>5</v>
      </c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5">
        <v>60</v>
      </c>
    </row>
    <row r="172" spans="1:34" ht="13.5">
      <c r="A172" s="3"/>
      <c r="B172" s="3" t="s">
        <v>174</v>
      </c>
      <c r="C172" s="3" t="s">
        <v>178</v>
      </c>
      <c r="D172" s="4"/>
      <c r="E172" s="4"/>
      <c r="F172" s="5">
        <v>31</v>
      </c>
      <c r="G172" s="5">
        <v>2</v>
      </c>
      <c r="H172" s="5">
        <v>6</v>
      </c>
      <c r="I172" s="4"/>
      <c r="J172" s="5">
        <v>1</v>
      </c>
      <c r="K172" s="5">
        <v>15</v>
      </c>
      <c r="L172" s="4"/>
      <c r="M172" s="4"/>
      <c r="N172" s="4"/>
      <c r="O172" s="4"/>
      <c r="P172" s="4"/>
      <c r="Q172" s="4"/>
      <c r="R172" s="8"/>
      <c r="S172" s="4"/>
      <c r="T172" s="4"/>
      <c r="U172" s="4"/>
      <c r="V172" s="4"/>
      <c r="W172" s="4"/>
      <c r="X172" s="4"/>
      <c r="Y172" s="5">
        <v>5</v>
      </c>
      <c r="Z172" s="4"/>
      <c r="AA172" s="4"/>
      <c r="AB172" s="4"/>
      <c r="AC172" s="4"/>
      <c r="AD172" s="4"/>
      <c r="AE172" s="4"/>
      <c r="AF172" s="4"/>
      <c r="AG172" s="4"/>
      <c r="AH172" s="5">
        <v>60</v>
      </c>
    </row>
    <row r="173" spans="1:34" ht="13.5">
      <c r="A173" s="3"/>
      <c r="B173" s="3" t="s">
        <v>85</v>
      </c>
      <c r="C173" s="3" t="s">
        <v>20</v>
      </c>
      <c r="D173" s="5">
        <v>3</v>
      </c>
      <c r="E173" s="5">
        <v>4</v>
      </c>
      <c r="F173" s="5">
        <v>36</v>
      </c>
      <c r="G173" s="5">
        <v>6</v>
      </c>
      <c r="H173" s="5">
        <v>3</v>
      </c>
      <c r="I173" s="5">
        <v>6</v>
      </c>
      <c r="J173" s="5">
        <v>11</v>
      </c>
      <c r="K173" s="5">
        <v>8</v>
      </c>
      <c r="L173" s="5">
        <v>2</v>
      </c>
      <c r="M173" s="5">
        <v>7</v>
      </c>
      <c r="N173" s="5">
        <v>8</v>
      </c>
      <c r="O173" s="5">
        <v>5</v>
      </c>
      <c r="P173" s="4"/>
      <c r="Q173" s="5">
        <v>1</v>
      </c>
      <c r="R173" s="7">
        <v>6</v>
      </c>
      <c r="S173" s="5">
        <v>3</v>
      </c>
      <c r="T173" s="5">
        <v>4</v>
      </c>
      <c r="U173" s="5">
        <v>1</v>
      </c>
      <c r="V173" s="5">
        <v>2</v>
      </c>
      <c r="W173" s="5">
        <v>3</v>
      </c>
      <c r="X173" s="4"/>
      <c r="Y173" s="5">
        <v>3</v>
      </c>
      <c r="Z173" s="5">
        <v>3</v>
      </c>
      <c r="AA173" s="4"/>
      <c r="AB173" s="4"/>
      <c r="AC173" s="5">
        <v>1</v>
      </c>
      <c r="AD173" s="4"/>
      <c r="AE173" s="4"/>
      <c r="AF173" s="4"/>
      <c r="AG173" s="4"/>
      <c r="AH173" s="5">
        <v>126</v>
      </c>
    </row>
    <row r="174" spans="1:34" ht="13.5">
      <c r="A174" s="3"/>
      <c r="B174" s="3" t="s">
        <v>85</v>
      </c>
      <c r="C174" s="3" t="s">
        <v>243</v>
      </c>
      <c r="D174" s="4"/>
      <c r="E174" s="5">
        <v>2</v>
      </c>
      <c r="F174" s="5">
        <v>35</v>
      </c>
      <c r="G174" s="5">
        <v>2</v>
      </c>
      <c r="H174" s="4"/>
      <c r="I174" s="5">
        <v>2</v>
      </c>
      <c r="J174" s="5">
        <v>2</v>
      </c>
      <c r="K174" s="5">
        <v>2</v>
      </c>
      <c r="L174" s="4"/>
      <c r="M174" s="4"/>
      <c r="N174" s="4"/>
      <c r="O174" s="5">
        <v>2</v>
      </c>
      <c r="P174" s="4"/>
      <c r="Q174" s="4"/>
      <c r="R174" s="7">
        <v>3</v>
      </c>
      <c r="S174" s="5">
        <v>3</v>
      </c>
      <c r="T174" s="5">
        <v>2</v>
      </c>
      <c r="U174" s="4"/>
      <c r="V174" s="4"/>
      <c r="W174" s="5">
        <v>2</v>
      </c>
      <c r="X174" s="4"/>
      <c r="Y174" s="5">
        <v>1</v>
      </c>
      <c r="Z174" s="4"/>
      <c r="AA174" s="4"/>
      <c r="AB174" s="4"/>
      <c r="AC174" s="4"/>
      <c r="AD174" s="4"/>
      <c r="AE174" s="4"/>
      <c r="AF174" s="4"/>
      <c r="AG174" s="4"/>
      <c r="AH174" s="5">
        <v>58</v>
      </c>
    </row>
    <row r="175" spans="1:34" ht="13.5">
      <c r="A175" s="3"/>
      <c r="B175" s="3" t="s">
        <v>85</v>
      </c>
      <c r="C175" s="3" t="s">
        <v>88</v>
      </c>
      <c r="D175" s="4"/>
      <c r="E175" s="5">
        <v>2</v>
      </c>
      <c r="F175" s="5">
        <v>38</v>
      </c>
      <c r="G175" s="5">
        <v>2</v>
      </c>
      <c r="H175" s="5"/>
      <c r="I175" s="5">
        <v>3</v>
      </c>
      <c r="J175" s="5">
        <v>6</v>
      </c>
      <c r="K175" s="5">
        <v>10</v>
      </c>
      <c r="L175" s="4"/>
      <c r="M175" s="4"/>
      <c r="N175" s="5">
        <v>1</v>
      </c>
      <c r="O175" s="5">
        <v>3</v>
      </c>
      <c r="P175" s="4"/>
      <c r="Q175" s="4"/>
      <c r="R175" s="7">
        <v>3</v>
      </c>
      <c r="S175" s="5">
        <v>2</v>
      </c>
      <c r="T175" s="5">
        <v>2</v>
      </c>
      <c r="U175" s="4"/>
      <c r="V175" s="5">
        <v>1</v>
      </c>
      <c r="W175" s="4"/>
      <c r="X175" s="4"/>
      <c r="Y175" s="5">
        <v>1</v>
      </c>
      <c r="Z175" s="5">
        <v>2</v>
      </c>
      <c r="AA175" s="4"/>
      <c r="AB175" s="4"/>
      <c r="AC175" s="5">
        <v>2</v>
      </c>
      <c r="AD175" s="4"/>
      <c r="AE175" s="4"/>
      <c r="AF175" s="4"/>
      <c r="AG175" s="4"/>
      <c r="AH175" s="5">
        <v>78</v>
      </c>
    </row>
    <row r="176" spans="1:34" ht="13.5">
      <c r="A176" s="3"/>
      <c r="B176" s="3" t="s">
        <v>85</v>
      </c>
      <c r="C176" s="3" t="s">
        <v>89</v>
      </c>
      <c r="D176" s="4"/>
      <c r="E176" s="4"/>
      <c r="F176" s="5">
        <v>27</v>
      </c>
      <c r="G176" s="4"/>
      <c r="H176" s="5">
        <v>3</v>
      </c>
      <c r="I176" s="5">
        <v>3</v>
      </c>
      <c r="J176" s="5">
        <v>2</v>
      </c>
      <c r="K176" s="5">
        <v>3</v>
      </c>
      <c r="L176" s="4"/>
      <c r="M176" s="4"/>
      <c r="N176" s="4"/>
      <c r="O176" s="5">
        <v>2</v>
      </c>
      <c r="P176" s="4"/>
      <c r="Q176" s="4"/>
      <c r="R176" s="7">
        <v>2</v>
      </c>
      <c r="S176" s="5">
        <v>2</v>
      </c>
      <c r="T176" s="4"/>
      <c r="U176" s="4"/>
      <c r="V176" s="4"/>
      <c r="W176" s="4"/>
      <c r="X176" s="4"/>
      <c r="Y176" s="5">
        <v>1</v>
      </c>
      <c r="Z176" s="5">
        <v>3</v>
      </c>
      <c r="AA176" s="4"/>
      <c r="AB176" s="4"/>
      <c r="AC176" s="5">
        <v>2</v>
      </c>
      <c r="AD176" s="4"/>
      <c r="AE176" s="4"/>
      <c r="AF176" s="4"/>
      <c r="AG176" s="5">
        <v>3</v>
      </c>
      <c r="AH176" s="5">
        <v>53</v>
      </c>
    </row>
    <row r="177" spans="1:34" ht="13.5">
      <c r="A177" s="9" t="s">
        <v>7</v>
      </c>
      <c r="B177" s="9"/>
      <c r="C177" s="9"/>
      <c r="D177" s="5">
        <f>SUM(D2:D176)</f>
        <v>22</v>
      </c>
      <c r="E177" s="5">
        <f aca="true" t="shared" si="0" ref="E177:AH177">SUM(E2:E176)</f>
        <v>225</v>
      </c>
      <c r="F177" s="5">
        <f t="shared" si="0"/>
        <v>5116</v>
      </c>
      <c r="G177" s="5">
        <f t="shared" si="0"/>
        <v>429</v>
      </c>
      <c r="H177" s="5">
        <f t="shared" si="0"/>
        <v>77</v>
      </c>
      <c r="I177" s="5">
        <f t="shared" si="0"/>
        <v>264</v>
      </c>
      <c r="J177" s="5">
        <f t="shared" si="0"/>
        <v>281</v>
      </c>
      <c r="K177" s="5">
        <f t="shared" si="0"/>
        <v>529</v>
      </c>
      <c r="L177" s="5">
        <f t="shared" si="0"/>
        <v>14</v>
      </c>
      <c r="M177" s="5">
        <f t="shared" si="0"/>
        <v>128</v>
      </c>
      <c r="N177" s="5">
        <f t="shared" si="0"/>
        <v>100</v>
      </c>
      <c r="O177" s="5">
        <f t="shared" si="0"/>
        <v>189</v>
      </c>
      <c r="P177" s="5">
        <f t="shared" si="0"/>
        <v>36</v>
      </c>
      <c r="Q177" s="5">
        <f t="shared" si="0"/>
        <v>92</v>
      </c>
      <c r="R177" s="5">
        <f t="shared" si="0"/>
        <v>478</v>
      </c>
      <c r="S177" s="5">
        <f t="shared" si="0"/>
        <v>346</v>
      </c>
      <c r="T177" s="5">
        <f t="shared" si="0"/>
        <v>167</v>
      </c>
      <c r="U177" s="5">
        <f t="shared" si="0"/>
        <v>112</v>
      </c>
      <c r="V177" s="5">
        <f t="shared" si="0"/>
        <v>51</v>
      </c>
      <c r="W177" s="5">
        <f t="shared" si="0"/>
        <v>49</v>
      </c>
      <c r="X177" s="5">
        <f t="shared" si="0"/>
        <v>31</v>
      </c>
      <c r="Y177" s="5">
        <f t="shared" si="0"/>
        <v>82</v>
      </c>
      <c r="Z177" s="5">
        <f t="shared" si="0"/>
        <v>89</v>
      </c>
      <c r="AA177" s="5">
        <f t="shared" si="0"/>
        <v>32</v>
      </c>
      <c r="AB177" s="5">
        <f t="shared" si="0"/>
        <v>59</v>
      </c>
      <c r="AC177" s="5">
        <f t="shared" si="0"/>
        <v>136</v>
      </c>
      <c r="AD177" s="5">
        <f t="shared" si="0"/>
        <v>54</v>
      </c>
      <c r="AE177" s="5">
        <f t="shared" si="0"/>
        <v>16</v>
      </c>
      <c r="AF177" s="5">
        <f t="shared" si="0"/>
        <v>15</v>
      </c>
      <c r="AG177" s="5">
        <f t="shared" si="0"/>
        <v>34</v>
      </c>
      <c r="AH177" s="5">
        <f>SUM(D177:AG177)</f>
        <v>9253</v>
      </c>
    </row>
  </sheetData>
  <sheetProtection/>
  <mergeCells count="4">
    <mergeCell ref="A177:C177"/>
    <mergeCell ref="A2:A26"/>
    <mergeCell ref="A27:A108"/>
    <mergeCell ref="A109:A17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晶伟</cp:lastModifiedBy>
  <cp:lastPrinted>2021-03-12T02:24:54Z</cp:lastPrinted>
  <dcterms:created xsi:type="dcterms:W3CDTF">2006-09-16T00:00:00Z</dcterms:created>
  <dcterms:modified xsi:type="dcterms:W3CDTF">2021-03-19T14:34:54Z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3E54F3B7BE35414A83B435916EBE6071</vt:lpwstr>
  </property>
</Properties>
</file>